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96" windowWidth="19440" windowHeight="9480"/>
  </bookViews>
  <sheets>
    <sheet name="ведомость 26.04.2016" sheetId="1" r:id="rId1"/>
    <sheet name="Лист3" sheetId="3" r:id="rId2"/>
    <sheet name="Лист1" sheetId="4" r:id="rId3"/>
  </sheets>
  <definedNames>
    <definedName name="_xlnm._FilterDatabase" localSheetId="0" hidden="1">'ведомость 26.04.2016'!$B$12:$V$581</definedName>
    <definedName name="_xlnm.Print_Titles" localSheetId="0">'ведомость 26.04.2016'!$13:$13</definedName>
  </definedNames>
  <calcPr calcId="125725"/>
</workbook>
</file>

<file path=xl/calcChain.xml><?xml version="1.0" encoding="utf-8"?>
<calcChain xmlns="http://schemas.openxmlformats.org/spreadsheetml/2006/main">
  <c r="E14" i="1"/>
  <c r="F14" s="1"/>
  <c r="E15"/>
  <c r="F15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F39" s="1"/>
  <c r="E40"/>
  <c r="F40" s="1"/>
  <c r="E41"/>
  <c r="F41" s="1"/>
  <c r="E42"/>
  <c r="F42" s="1"/>
  <c r="E43"/>
  <c r="F43" s="1"/>
  <c r="E44"/>
  <c r="F44" s="1"/>
  <c r="E45"/>
  <c r="F45" s="1"/>
  <c r="E46"/>
  <c r="F46" s="1"/>
  <c r="E47"/>
  <c r="F47" s="1"/>
  <c r="E48"/>
  <c r="F48" s="1"/>
  <c r="E49"/>
  <c r="F49" s="1"/>
  <c r="E50"/>
  <c r="F50" s="1"/>
  <c r="E51"/>
  <c r="F51" s="1"/>
  <c r="E52"/>
  <c r="F52" s="1"/>
  <c r="E53"/>
  <c r="F53" s="1"/>
  <c r="E54"/>
  <c r="F54" s="1"/>
  <c r="E55"/>
  <c r="F55" s="1"/>
  <c r="E56"/>
  <c r="F56" s="1"/>
  <c r="E57"/>
  <c r="F57" s="1"/>
  <c r="E58"/>
  <c r="F58" s="1"/>
  <c r="E59"/>
  <c r="F59" s="1"/>
  <c r="E60"/>
  <c r="F60" s="1"/>
  <c r="E61"/>
  <c r="F61" s="1"/>
  <c r="E62"/>
  <c r="F62" s="1"/>
  <c r="E63"/>
  <c r="F63" s="1"/>
  <c r="E64"/>
  <c r="F64" s="1"/>
  <c r="E65"/>
  <c r="F65" s="1"/>
  <c r="E66"/>
  <c r="F66" s="1"/>
  <c r="E67"/>
  <c r="F67" s="1"/>
  <c r="E68"/>
  <c r="F68" s="1"/>
  <c r="E69"/>
  <c r="F69" s="1"/>
  <c r="E70"/>
  <c r="F70" s="1"/>
  <c r="E71"/>
  <c r="F71" s="1"/>
  <c r="E72"/>
  <c r="F72" s="1"/>
  <c r="E73"/>
  <c r="F73" s="1"/>
  <c r="E74"/>
  <c r="F74" s="1"/>
  <c r="E75"/>
  <c r="F75" s="1"/>
  <c r="E76"/>
  <c r="F76" s="1"/>
  <c r="E77"/>
  <c r="F77" s="1"/>
  <c r="E78"/>
  <c r="F78" s="1"/>
  <c r="E79"/>
  <c r="F79" s="1"/>
  <c r="E80"/>
  <c r="F80" s="1"/>
  <c r="E81"/>
  <c r="F81" s="1"/>
  <c r="E82"/>
  <c r="F82" s="1"/>
  <c r="E83"/>
  <c r="F83" s="1"/>
  <c r="E84"/>
  <c r="F84" s="1"/>
  <c r="E85"/>
  <c r="F85" s="1"/>
  <c r="E86"/>
  <c r="F86" s="1"/>
  <c r="E87"/>
  <c r="F87" s="1"/>
  <c r="E88"/>
  <c r="F88" s="1"/>
  <c r="E89"/>
  <c r="F89" s="1"/>
  <c r="E90"/>
  <c r="F90" s="1"/>
  <c r="E91"/>
  <c r="F91" s="1"/>
  <c r="E92"/>
  <c r="F92" s="1"/>
  <c r="E93"/>
  <c r="F93" s="1"/>
  <c r="E94"/>
  <c r="F94" s="1"/>
  <c r="E95"/>
  <c r="F95" s="1"/>
  <c r="E96"/>
  <c r="F96" s="1"/>
  <c r="E97"/>
  <c r="F97" s="1"/>
  <c r="E98"/>
  <c r="F98" s="1"/>
  <c r="E99"/>
  <c r="F99" s="1"/>
  <c r="E100"/>
  <c r="F100" s="1"/>
  <c r="E101"/>
  <c r="F101" s="1"/>
  <c r="E102"/>
  <c r="F102" s="1"/>
  <c r="E103"/>
  <c r="F103" s="1"/>
  <c r="E104"/>
  <c r="F104" s="1"/>
  <c r="E105"/>
  <c r="F105" s="1"/>
  <c r="E106"/>
  <c r="F106" s="1"/>
  <c r="E107"/>
  <c r="F107" s="1"/>
  <c r="E108"/>
  <c r="F108" s="1"/>
  <c r="E109"/>
  <c r="F109" s="1"/>
  <c r="E110"/>
  <c r="F110" s="1"/>
  <c r="E111"/>
  <c r="F111" s="1"/>
  <c r="E112"/>
  <c r="F112" s="1"/>
  <c r="E113"/>
  <c r="F113" s="1"/>
  <c r="E114"/>
  <c r="F114" s="1"/>
  <c r="E115"/>
  <c r="F115" s="1"/>
  <c r="E116"/>
  <c r="F116" s="1"/>
  <c r="E117"/>
  <c r="F117" s="1"/>
  <c r="E118"/>
  <c r="F118" s="1"/>
  <c r="E119"/>
  <c r="F119" s="1"/>
  <c r="E120"/>
  <c r="F120" s="1"/>
  <c r="E121"/>
  <c r="F121" s="1"/>
  <c r="E122"/>
  <c r="F122" s="1"/>
  <c r="E123"/>
  <c r="F123" s="1"/>
  <c r="E124"/>
  <c r="F124" s="1"/>
  <c r="E125"/>
  <c r="F125" s="1"/>
  <c r="E126"/>
  <c r="F126" s="1"/>
  <c r="E127"/>
  <c r="F127" s="1"/>
  <c r="E128"/>
  <c r="F128" s="1"/>
  <c r="E129"/>
  <c r="F129" s="1"/>
  <c r="E130"/>
  <c r="F130" s="1"/>
  <c r="E131"/>
  <c r="F131" s="1"/>
  <c r="E132"/>
  <c r="F132" s="1"/>
  <c r="E133"/>
  <c r="F133" s="1"/>
  <c r="E134"/>
  <c r="F134" s="1"/>
  <c r="E135"/>
  <c r="F135" s="1"/>
  <c r="E136"/>
  <c r="F136" s="1"/>
  <c r="E137"/>
  <c r="F137" s="1"/>
  <c r="E138"/>
  <c r="F138" s="1"/>
  <c r="E139"/>
  <c r="F139" s="1"/>
  <c r="E140"/>
  <c r="F140" s="1"/>
  <c r="E141"/>
  <c r="F141" s="1"/>
  <c r="E142"/>
  <c r="F142" s="1"/>
  <c r="E143"/>
  <c r="F143" s="1"/>
  <c r="E144"/>
  <c r="F144" s="1"/>
  <c r="E145"/>
  <c r="F145" s="1"/>
  <c r="E146"/>
  <c r="F146" s="1"/>
  <c r="E147"/>
  <c r="F147" s="1"/>
  <c r="E148"/>
  <c r="F148" s="1"/>
  <c r="E149"/>
  <c r="F149" s="1"/>
  <c r="E150"/>
  <c r="F150" s="1"/>
  <c r="E151"/>
  <c r="F151" s="1"/>
  <c r="E152"/>
  <c r="F152" s="1"/>
  <c r="E153"/>
  <c r="F153" s="1"/>
  <c r="E154"/>
  <c r="F154" s="1"/>
  <c r="E155"/>
  <c r="F155" s="1"/>
  <c r="E156"/>
  <c r="F156" s="1"/>
  <c r="E157"/>
  <c r="F157" s="1"/>
  <c r="E158"/>
  <c r="F158" s="1"/>
  <c r="E159"/>
  <c r="F159" s="1"/>
  <c r="E160"/>
  <c r="F160" s="1"/>
  <c r="E161"/>
  <c r="F161" s="1"/>
  <c r="E162"/>
  <c r="F162" s="1"/>
  <c r="E163"/>
  <c r="F163" s="1"/>
  <c r="E164"/>
  <c r="F164" s="1"/>
  <c r="E165"/>
  <c r="F165" s="1"/>
  <c r="E166"/>
  <c r="F166" s="1"/>
  <c r="E167"/>
  <c r="F167" s="1"/>
  <c r="E168"/>
  <c r="F168" s="1"/>
  <c r="E169"/>
  <c r="F169" s="1"/>
  <c r="E170"/>
  <c r="F170" s="1"/>
  <c r="E171"/>
  <c r="F171" s="1"/>
  <c r="E172"/>
  <c r="F172" s="1"/>
  <c r="E173"/>
  <c r="F173" s="1"/>
  <c r="E174"/>
  <c r="F174" s="1"/>
  <c r="E175"/>
  <c r="F175" s="1"/>
  <c r="E176"/>
  <c r="F176" s="1"/>
  <c r="E177"/>
  <c r="F177" s="1"/>
  <c r="E178"/>
  <c r="F178" s="1"/>
  <c r="E179"/>
  <c r="F179" s="1"/>
  <c r="E180"/>
  <c r="F180" s="1"/>
  <c r="E181"/>
  <c r="F181" s="1"/>
  <c r="E182"/>
  <c r="F182" s="1"/>
  <c r="E183"/>
  <c r="F183" s="1"/>
  <c r="E184"/>
  <c r="F184" s="1"/>
  <c r="E185"/>
  <c r="F185" s="1"/>
  <c r="E186"/>
  <c r="F186" s="1"/>
  <c r="E187"/>
  <c r="F187" s="1"/>
  <c r="E188"/>
  <c r="F188" s="1"/>
  <c r="E189"/>
  <c r="F189" s="1"/>
  <c r="E190"/>
  <c r="F190" s="1"/>
  <c r="E191"/>
  <c r="F191" s="1"/>
  <c r="E192"/>
  <c r="F192" s="1"/>
  <c r="E193"/>
  <c r="F193" s="1"/>
  <c r="E194"/>
  <c r="F194" s="1"/>
  <c r="E195"/>
  <c r="F195" s="1"/>
  <c r="E196"/>
  <c r="F196" s="1"/>
  <c r="E197"/>
  <c r="F197" s="1"/>
  <c r="E198"/>
  <c r="F198" s="1"/>
  <c r="E199"/>
  <c r="F199" s="1"/>
  <c r="E200"/>
  <c r="F200" s="1"/>
  <c r="E201"/>
  <c r="F201" s="1"/>
  <c r="E202"/>
  <c r="F202" s="1"/>
  <c r="E203"/>
  <c r="F203" s="1"/>
  <c r="E204"/>
  <c r="F204" s="1"/>
  <c r="E205"/>
  <c r="F205" s="1"/>
  <c r="E206"/>
  <c r="F206" s="1"/>
  <c r="E207"/>
  <c r="F207" s="1"/>
  <c r="E208"/>
  <c r="F208" s="1"/>
  <c r="E209"/>
  <c r="F209" s="1"/>
  <c r="E210"/>
  <c r="F210" s="1"/>
  <c r="E211"/>
  <c r="F211" s="1"/>
  <c r="E212"/>
  <c r="F212" s="1"/>
  <c r="E213"/>
  <c r="F213" s="1"/>
  <c r="E214"/>
  <c r="F214" s="1"/>
  <c r="E215"/>
  <c r="F215" s="1"/>
  <c r="E216"/>
  <c r="F216" s="1"/>
  <c r="E217"/>
  <c r="F217" s="1"/>
  <c r="E218"/>
  <c r="F218" s="1"/>
  <c r="E219"/>
  <c r="F219" s="1"/>
  <c r="E220"/>
  <c r="F220" s="1"/>
  <c r="E221"/>
  <c r="F221" s="1"/>
  <c r="E222"/>
  <c r="F222" s="1"/>
  <c r="E223"/>
  <c r="F223" s="1"/>
  <c r="E224"/>
  <c r="F224" s="1"/>
  <c r="E225"/>
  <c r="F225" s="1"/>
  <c r="E226"/>
  <c r="F226" s="1"/>
  <c r="E227"/>
  <c r="F227" s="1"/>
  <c r="E228"/>
  <c r="F228" s="1"/>
  <c r="E229"/>
  <c r="F229" s="1"/>
  <c r="E230"/>
  <c r="F230" s="1"/>
  <c r="E231"/>
  <c r="F231" s="1"/>
  <c r="E232"/>
  <c r="F232" s="1"/>
  <c r="E233"/>
  <c r="F233" s="1"/>
  <c r="E234"/>
  <c r="F234" s="1"/>
  <c r="E235"/>
  <c r="F235" s="1"/>
  <c r="E236"/>
  <c r="F236" s="1"/>
  <c r="E237"/>
  <c r="F237" s="1"/>
  <c r="E238"/>
  <c r="F238" s="1"/>
  <c r="E239"/>
  <c r="F239" s="1"/>
  <c r="E240"/>
  <c r="F240" s="1"/>
  <c r="E241"/>
  <c r="F241" s="1"/>
  <c r="E242"/>
  <c r="F242" s="1"/>
  <c r="E243"/>
  <c r="F243" s="1"/>
  <c r="E244"/>
  <c r="F244" s="1"/>
  <c r="E245"/>
  <c r="F245" s="1"/>
  <c r="E246"/>
  <c r="F246" s="1"/>
  <c r="E247"/>
  <c r="F247" s="1"/>
  <c r="E248"/>
  <c r="F248" s="1"/>
  <c r="E249"/>
  <c r="F249" s="1"/>
  <c r="E250"/>
  <c r="F250" s="1"/>
  <c r="E251"/>
  <c r="F251" s="1"/>
  <c r="E252"/>
  <c r="F252" s="1"/>
  <c r="E253"/>
  <c r="F253" s="1"/>
  <c r="E254"/>
  <c r="F254" s="1"/>
  <c r="E255"/>
  <c r="F255" s="1"/>
  <c r="E256"/>
  <c r="F256" s="1"/>
  <c r="E257"/>
  <c r="F257" s="1"/>
  <c r="E258"/>
  <c r="F258" s="1"/>
  <c r="E259"/>
  <c r="F259" s="1"/>
  <c r="E260"/>
  <c r="F260" s="1"/>
  <c r="E261"/>
  <c r="F261" s="1"/>
  <c r="E262"/>
  <c r="F262" s="1"/>
  <c r="E263"/>
  <c r="F263" s="1"/>
  <c r="E264"/>
  <c r="F264" s="1"/>
  <c r="E265"/>
  <c r="F265" s="1"/>
  <c r="E266"/>
  <c r="F266" s="1"/>
  <c r="E267"/>
  <c r="F267" s="1"/>
  <c r="E268"/>
  <c r="F268" s="1"/>
  <c r="E269"/>
  <c r="F269" s="1"/>
  <c r="E270"/>
  <c r="F270" s="1"/>
  <c r="E271"/>
  <c r="F271" s="1"/>
  <c r="E272"/>
  <c r="F272" s="1"/>
  <c r="E273"/>
  <c r="F273" s="1"/>
  <c r="E274"/>
  <c r="F274" s="1"/>
  <c r="E275"/>
  <c r="F275" s="1"/>
  <c r="E276"/>
  <c r="F276" s="1"/>
  <c r="E277"/>
  <c r="F277" s="1"/>
  <c r="E278"/>
  <c r="F278" s="1"/>
  <c r="E279"/>
  <c r="F279" s="1"/>
  <c r="E280"/>
  <c r="F280" s="1"/>
  <c r="E281"/>
  <c r="F281" s="1"/>
  <c r="E282"/>
  <c r="F282" s="1"/>
  <c r="E283"/>
  <c r="F283" s="1"/>
  <c r="E284"/>
  <c r="F284" s="1"/>
  <c r="E285"/>
  <c r="F285" s="1"/>
  <c r="E286"/>
  <c r="F286" s="1"/>
  <c r="E287"/>
  <c r="F287" s="1"/>
  <c r="E288"/>
  <c r="F288" s="1"/>
  <c r="E289"/>
  <c r="F289" s="1"/>
  <c r="E290"/>
  <c r="F290" s="1"/>
  <c r="E291"/>
  <c r="F291" s="1"/>
  <c r="E292"/>
  <c r="F292" s="1"/>
  <c r="E293"/>
  <c r="F293" s="1"/>
  <c r="E294"/>
  <c r="F294" s="1"/>
  <c r="E295"/>
  <c r="F295" s="1"/>
  <c r="E296"/>
  <c r="F296" s="1"/>
  <c r="E297"/>
  <c r="F297" s="1"/>
  <c r="E298"/>
  <c r="F298" s="1"/>
  <c r="E299"/>
  <c r="F299" s="1"/>
  <c r="E300"/>
  <c r="F300" s="1"/>
  <c r="E301"/>
  <c r="F301" s="1"/>
  <c r="E302"/>
  <c r="F302" s="1"/>
  <c r="E303"/>
  <c r="F303" s="1"/>
  <c r="E304"/>
  <c r="F304" s="1"/>
  <c r="E305"/>
  <c r="F305" s="1"/>
  <c r="E306"/>
  <c r="F306" s="1"/>
  <c r="E307"/>
  <c r="F307" s="1"/>
  <c r="E308"/>
  <c r="F308" s="1"/>
  <c r="E309"/>
  <c r="F309" s="1"/>
  <c r="E310"/>
  <c r="F310" s="1"/>
  <c r="E311"/>
  <c r="F311" s="1"/>
  <c r="E312"/>
  <c r="F312" s="1"/>
  <c r="E313"/>
  <c r="F313" s="1"/>
  <c r="E314"/>
  <c r="F314" s="1"/>
  <c r="E315"/>
  <c r="F315" s="1"/>
  <c r="E316"/>
  <c r="F316" s="1"/>
  <c r="E317"/>
  <c r="F317" s="1"/>
  <c r="E318"/>
  <c r="F318" s="1"/>
  <c r="E319"/>
  <c r="F319" s="1"/>
  <c r="E320"/>
  <c r="F320" s="1"/>
  <c r="E321"/>
  <c r="F321" s="1"/>
  <c r="E322"/>
  <c r="F322" s="1"/>
  <c r="E323"/>
  <c r="F323" s="1"/>
  <c r="E324"/>
  <c r="F324" s="1"/>
  <c r="E325"/>
  <c r="F325" s="1"/>
  <c r="E326"/>
  <c r="F326" s="1"/>
  <c r="E327"/>
  <c r="F327" s="1"/>
  <c r="E328"/>
  <c r="F328" s="1"/>
  <c r="E329"/>
  <c r="F329" s="1"/>
  <c r="E330"/>
  <c r="F330" s="1"/>
  <c r="E331"/>
  <c r="F331" s="1"/>
  <c r="E332"/>
  <c r="F332" s="1"/>
  <c r="E333"/>
  <c r="F333" s="1"/>
  <c r="E334"/>
  <c r="F334" s="1"/>
  <c r="E335"/>
  <c r="F335" s="1"/>
  <c r="E336"/>
  <c r="F336" s="1"/>
  <c r="E337"/>
  <c r="F337" s="1"/>
  <c r="E338"/>
  <c r="F338" s="1"/>
  <c r="E339"/>
  <c r="F339" s="1"/>
  <c r="E340"/>
  <c r="F340" s="1"/>
  <c r="E341"/>
  <c r="F341" s="1"/>
  <c r="E342"/>
  <c r="F342" s="1"/>
  <c r="E343"/>
  <c r="F343" s="1"/>
  <c r="E344"/>
  <c r="F344" s="1"/>
  <c r="E345"/>
  <c r="F345" s="1"/>
  <c r="E346"/>
  <c r="F346" s="1"/>
  <c r="E347"/>
  <c r="F347" s="1"/>
  <c r="E348"/>
  <c r="F348" s="1"/>
  <c r="E349"/>
  <c r="F349" s="1"/>
  <c r="E350"/>
  <c r="F350" s="1"/>
  <c r="E351"/>
  <c r="F351" s="1"/>
  <c r="E352"/>
  <c r="F352" s="1"/>
  <c r="E353"/>
  <c r="F353" s="1"/>
  <c r="E354"/>
  <c r="F354" s="1"/>
  <c r="E355"/>
  <c r="F355" s="1"/>
  <c r="E356"/>
  <c r="F356" s="1"/>
  <c r="E357"/>
  <c r="F357" s="1"/>
  <c r="E358"/>
  <c r="F358" s="1"/>
  <c r="E359"/>
  <c r="F359" s="1"/>
  <c r="E360"/>
  <c r="F360" s="1"/>
  <c r="E361"/>
  <c r="F361" s="1"/>
  <c r="E362"/>
  <c r="F362" s="1"/>
  <c r="E363"/>
  <c r="F363" s="1"/>
  <c r="E364"/>
  <c r="F364" s="1"/>
  <c r="E365"/>
  <c r="F365" s="1"/>
  <c r="E366"/>
  <c r="F366" s="1"/>
  <c r="E367"/>
  <c r="F367" s="1"/>
  <c r="E368"/>
  <c r="F368" s="1"/>
  <c r="E369"/>
  <c r="F369" s="1"/>
  <c r="E370"/>
  <c r="F370" s="1"/>
  <c r="E371"/>
  <c r="F371" s="1"/>
  <c r="E372"/>
  <c r="F372" s="1"/>
  <c r="E373"/>
  <c r="F373" s="1"/>
  <c r="E374"/>
  <c r="F374" s="1"/>
  <c r="E375"/>
  <c r="F375" s="1"/>
  <c r="E376"/>
  <c r="F376" s="1"/>
  <c r="E377"/>
  <c r="F377" s="1"/>
  <c r="E378"/>
  <c r="F378" s="1"/>
  <c r="E379"/>
  <c r="F379" s="1"/>
  <c r="E380"/>
  <c r="F380" s="1"/>
  <c r="E381"/>
  <c r="F381" s="1"/>
  <c r="E382"/>
  <c r="F382" s="1"/>
  <c r="E383"/>
  <c r="F383" s="1"/>
  <c r="E384"/>
  <c r="F384" s="1"/>
  <c r="E385"/>
  <c r="F385" s="1"/>
  <c r="E386"/>
  <c r="F386" s="1"/>
  <c r="E387"/>
  <c r="F387" s="1"/>
  <c r="E388"/>
  <c r="F388" s="1"/>
  <c r="E389"/>
  <c r="F389" s="1"/>
  <c r="E390"/>
  <c r="F390" s="1"/>
  <c r="E391"/>
  <c r="F391" s="1"/>
  <c r="E392"/>
  <c r="F392" s="1"/>
  <c r="E393"/>
  <c r="F393" s="1"/>
  <c r="E394"/>
  <c r="F394" s="1"/>
  <c r="E395"/>
  <c r="F395" s="1"/>
  <c r="E396"/>
  <c r="F396" s="1"/>
  <c r="E397"/>
  <c r="F397" s="1"/>
  <c r="E398"/>
  <c r="F398" s="1"/>
  <c r="E399"/>
  <c r="F399" s="1"/>
  <c r="E400"/>
  <c r="F400" s="1"/>
  <c r="E401"/>
  <c r="F401" s="1"/>
  <c r="E402"/>
  <c r="F402" s="1"/>
  <c r="E403"/>
  <c r="F403" s="1"/>
  <c r="E404"/>
  <c r="F404" s="1"/>
  <c r="E405"/>
  <c r="F405" s="1"/>
  <c r="E406"/>
  <c r="F406" s="1"/>
  <c r="E407"/>
  <c r="F407" s="1"/>
  <c r="E408"/>
  <c r="F408" s="1"/>
  <c r="E409"/>
  <c r="F409" s="1"/>
  <c r="E410"/>
  <c r="F410" s="1"/>
  <c r="E411"/>
  <c r="F411" s="1"/>
  <c r="E412"/>
  <c r="F412" s="1"/>
  <c r="E413"/>
  <c r="F413" s="1"/>
  <c r="E414"/>
  <c r="F414" s="1"/>
  <c r="E415"/>
  <c r="F415" s="1"/>
  <c r="E416"/>
  <c r="F416" s="1"/>
  <c r="E417"/>
  <c r="F417" s="1"/>
  <c r="E418"/>
  <c r="F418" s="1"/>
  <c r="E419"/>
  <c r="F419" s="1"/>
  <c r="E420"/>
  <c r="F420" s="1"/>
  <c r="E421"/>
  <c r="F421" s="1"/>
  <c r="E422"/>
  <c r="F422" s="1"/>
  <c r="E423"/>
  <c r="F423" s="1"/>
  <c r="E424"/>
  <c r="F424" s="1"/>
  <c r="E425"/>
  <c r="F425" s="1"/>
  <c r="E426"/>
  <c r="F426" s="1"/>
  <c r="E427"/>
  <c r="F427" s="1"/>
  <c r="E428"/>
  <c r="F428" s="1"/>
  <c r="E429"/>
  <c r="F429" s="1"/>
  <c r="E430"/>
  <c r="F430" s="1"/>
  <c r="E431"/>
  <c r="F431" s="1"/>
  <c r="E432"/>
  <c r="F432" s="1"/>
  <c r="E433"/>
  <c r="F433" s="1"/>
  <c r="E434"/>
  <c r="F434" s="1"/>
  <c r="E435"/>
  <c r="F435" s="1"/>
  <c r="E436"/>
  <c r="F436" s="1"/>
  <c r="E437"/>
  <c r="F437" s="1"/>
  <c r="E438"/>
  <c r="F438" s="1"/>
  <c r="E439"/>
  <c r="F439" s="1"/>
  <c r="E440"/>
  <c r="F440" s="1"/>
  <c r="E441"/>
  <c r="F441" s="1"/>
  <c r="E442"/>
  <c r="F442" s="1"/>
  <c r="E443"/>
  <c r="F443" s="1"/>
  <c r="E444"/>
  <c r="F444" s="1"/>
  <c r="E445"/>
  <c r="F445" s="1"/>
  <c r="E446"/>
  <c r="F446" s="1"/>
  <c r="E447"/>
  <c r="F447" s="1"/>
  <c r="E448"/>
  <c r="F448" s="1"/>
  <c r="E449"/>
  <c r="F449" s="1"/>
  <c r="E450"/>
  <c r="F450" s="1"/>
  <c r="E451"/>
  <c r="F451" s="1"/>
  <c r="E452"/>
  <c r="F452" s="1"/>
  <c r="E453"/>
  <c r="F453" s="1"/>
  <c r="E454"/>
  <c r="F454" s="1"/>
  <c r="E455"/>
  <c r="F455" s="1"/>
  <c r="E456"/>
  <c r="F456" s="1"/>
  <c r="E457"/>
  <c r="F457" s="1"/>
  <c r="E458"/>
  <c r="F458" s="1"/>
  <c r="E459"/>
  <c r="F459" s="1"/>
  <c r="E460"/>
  <c r="F460" s="1"/>
  <c r="E461"/>
  <c r="F461" s="1"/>
  <c r="E462"/>
  <c r="F462" s="1"/>
  <c r="E463"/>
  <c r="F463" s="1"/>
  <c r="E464"/>
  <c r="F464" s="1"/>
  <c r="E465"/>
  <c r="F465" s="1"/>
  <c r="E466"/>
  <c r="F466" s="1"/>
  <c r="E467"/>
  <c r="F467" s="1"/>
  <c r="E468"/>
  <c r="F468" s="1"/>
  <c r="E469"/>
  <c r="F469" s="1"/>
  <c r="E470"/>
  <c r="F470" s="1"/>
  <c r="E471"/>
  <c r="F471" s="1"/>
  <c r="E472"/>
  <c r="F472" s="1"/>
  <c r="E473"/>
  <c r="F473" s="1"/>
  <c r="E474"/>
  <c r="F474" s="1"/>
  <c r="E475"/>
  <c r="F475" s="1"/>
  <c r="E476"/>
  <c r="F476" s="1"/>
  <c r="E477"/>
  <c r="F477" s="1"/>
  <c r="E478"/>
  <c r="F478" s="1"/>
  <c r="E479"/>
  <c r="F479" s="1"/>
  <c r="E480"/>
  <c r="F480" s="1"/>
  <c r="E481"/>
  <c r="F481" s="1"/>
  <c r="E482"/>
  <c r="F482" s="1"/>
  <c r="E483"/>
  <c r="F483" s="1"/>
  <c r="E484"/>
  <c r="F484" s="1"/>
  <c r="E485"/>
  <c r="F485" s="1"/>
  <c r="E486"/>
  <c r="F486" s="1"/>
  <c r="E487"/>
  <c r="F487" s="1"/>
  <c r="E488"/>
  <c r="F488" s="1"/>
  <c r="E489"/>
  <c r="F489" s="1"/>
  <c r="E490"/>
  <c r="F490" s="1"/>
  <c r="E491"/>
  <c r="F491" s="1"/>
  <c r="E492"/>
  <c r="F492" s="1"/>
  <c r="E493"/>
  <c r="F493" s="1"/>
  <c r="E494"/>
  <c r="F494" s="1"/>
  <c r="E495"/>
  <c r="F495" s="1"/>
  <c r="E496"/>
  <c r="F496" s="1"/>
  <c r="E497"/>
  <c r="F497" s="1"/>
  <c r="E498"/>
  <c r="F498" s="1"/>
  <c r="E499"/>
  <c r="F499" s="1"/>
  <c r="E500"/>
  <c r="F500" s="1"/>
  <c r="E501"/>
  <c r="F501" s="1"/>
  <c r="E502"/>
  <c r="F502" s="1"/>
  <c r="E503"/>
  <c r="F503" s="1"/>
  <c r="E504"/>
  <c r="F504" s="1"/>
  <c r="E505"/>
  <c r="F505" s="1"/>
  <c r="E506"/>
  <c r="F506" s="1"/>
  <c r="E507"/>
  <c r="F507" s="1"/>
  <c r="E508"/>
  <c r="F508" s="1"/>
  <c r="E509"/>
  <c r="F509" s="1"/>
  <c r="E510"/>
  <c r="F510" s="1"/>
  <c r="E511"/>
  <c r="F511" s="1"/>
  <c r="E512"/>
  <c r="F512" s="1"/>
  <c r="E513"/>
  <c r="F513" s="1"/>
  <c r="E514"/>
  <c r="F514" s="1"/>
  <c r="E515"/>
  <c r="F515" s="1"/>
  <c r="E516"/>
  <c r="F516" s="1"/>
  <c r="E517"/>
  <c r="F517" s="1"/>
  <c r="E518"/>
  <c r="F518" s="1"/>
  <c r="E519"/>
  <c r="F519" s="1"/>
  <c r="E520"/>
  <c r="F520" s="1"/>
  <c r="E521"/>
  <c r="F521" s="1"/>
  <c r="E522"/>
  <c r="F522" s="1"/>
  <c r="E523"/>
  <c r="F523" s="1"/>
  <c r="E524"/>
  <c r="F524" s="1"/>
  <c r="E525"/>
  <c r="F525" s="1"/>
  <c r="E526"/>
  <c r="F526" s="1"/>
  <c r="E527"/>
  <c r="F527" s="1"/>
  <c r="E528"/>
  <c r="F528" s="1"/>
  <c r="E529"/>
  <c r="F529" s="1"/>
  <c r="E530"/>
  <c r="F530" s="1"/>
  <c r="E531"/>
  <c r="F531" s="1"/>
  <c r="E532"/>
  <c r="F532" s="1"/>
  <c r="E533"/>
  <c r="F533" s="1"/>
  <c r="E534"/>
  <c r="F534" s="1"/>
  <c r="E535"/>
  <c r="F535" s="1"/>
  <c r="E536"/>
  <c r="F536" s="1"/>
  <c r="E537"/>
  <c r="F537" s="1"/>
  <c r="E538"/>
  <c r="F538" s="1"/>
  <c r="E539"/>
  <c r="F539" s="1"/>
  <c r="E540"/>
  <c r="F540" s="1"/>
  <c r="E541"/>
  <c r="F541" s="1"/>
  <c r="E542"/>
  <c r="F542" s="1"/>
  <c r="E543"/>
  <c r="F543" s="1"/>
  <c r="E544"/>
  <c r="F544" s="1"/>
  <c r="E545"/>
  <c r="F545" s="1"/>
  <c r="E546"/>
  <c r="F546" s="1"/>
  <c r="E547"/>
  <c r="F547" s="1"/>
  <c r="E548"/>
  <c r="F548" s="1"/>
  <c r="E549"/>
  <c r="F549" s="1"/>
  <c r="E550"/>
  <c r="F550" s="1"/>
  <c r="E551"/>
  <c r="F551" s="1"/>
  <c r="E552"/>
  <c r="F552" s="1"/>
  <c r="E553"/>
  <c r="F553" s="1"/>
  <c r="E554"/>
  <c r="F554" s="1"/>
  <c r="E555"/>
  <c r="F555" s="1"/>
  <c r="E556"/>
  <c r="F556" s="1"/>
  <c r="E557"/>
  <c r="F557" s="1"/>
  <c r="E558"/>
  <c r="F558" s="1"/>
  <c r="E559"/>
  <c r="F559" s="1"/>
  <c r="E560"/>
  <c r="F560" s="1"/>
  <c r="E561"/>
  <c r="F561" s="1"/>
  <c r="E562"/>
  <c r="F562" s="1"/>
  <c r="E563"/>
  <c r="F563" s="1"/>
  <c r="E564"/>
  <c r="F564" s="1"/>
  <c r="E565"/>
  <c r="F565" s="1"/>
  <c r="E566"/>
  <c r="F566" s="1"/>
  <c r="E567"/>
  <c r="F567" s="1"/>
  <c r="E568"/>
  <c r="F568" s="1"/>
  <c r="E569"/>
  <c r="F569" s="1"/>
  <c r="E570"/>
  <c r="F570" s="1"/>
  <c r="E571"/>
  <c r="F571" s="1"/>
  <c r="E572"/>
  <c r="F572" s="1"/>
  <c r="E573"/>
  <c r="F573" s="1"/>
  <c r="E574"/>
  <c r="F574" s="1"/>
  <c r="E575"/>
  <c r="F575" s="1"/>
  <c r="E576"/>
  <c r="F576" s="1"/>
  <c r="E577"/>
  <c r="F577" s="1"/>
  <c r="E578"/>
  <c r="F578" s="1"/>
  <c r="E579"/>
  <c r="F579" s="1"/>
  <c r="E580"/>
  <c r="F580" s="1"/>
  <c r="E581"/>
  <c r="F581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3"/>
  <c r="AD114"/>
  <c r="AD115"/>
  <c r="AD116"/>
  <c r="AD117"/>
  <c r="AD118"/>
  <c r="AD119"/>
  <c r="AD120"/>
  <c r="AD121"/>
  <c r="AD122"/>
  <c r="AD123"/>
  <c r="AD124"/>
  <c r="AD125"/>
  <c r="AD126"/>
  <c r="AD127"/>
  <c r="AD128"/>
  <c r="AD129"/>
  <c r="AD130"/>
  <c r="AD131"/>
  <c r="AD132"/>
  <c r="AD133"/>
  <c r="AD134"/>
  <c r="AD135"/>
  <c r="AD136"/>
  <c r="AD137"/>
  <c r="AD138"/>
  <c r="AD139"/>
  <c r="AD140"/>
  <c r="AD141"/>
  <c r="AD142"/>
  <c r="AD143"/>
  <c r="AD144"/>
  <c r="AD145"/>
  <c r="AD146"/>
  <c r="AD147"/>
  <c r="AD148"/>
  <c r="AD149"/>
  <c r="AD150"/>
  <c r="AD151"/>
  <c r="AD152"/>
  <c r="AD153"/>
  <c r="AD154"/>
  <c r="AD155"/>
  <c r="AD156"/>
  <c r="AD157"/>
  <c r="AD158"/>
  <c r="AD159"/>
  <c r="AD160"/>
  <c r="AD161"/>
  <c r="AD162"/>
  <c r="AD163"/>
  <c r="AD164"/>
  <c r="AD165"/>
  <c r="AD166"/>
  <c r="AD167"/>
  <c r="AD168"/>
  <c r="AD169"/>
  <c r="AD170"/>
  <c r="AD171"/>
  <c r="AD172"/>
  <c r="AD173"/>
  <c r="AD174"/>
  <c r="AD175"/>
  <c r="AD176"/>
  <c r="AD177"/>
  <c r="AD178"/>
  <c r="AD179"/>
  <c r="AD180"/>
  <c r="AD181"/>
  <c r="AD182"/>
  <c r="AD183"/>
  <c r="AD184"/>
  <c r="AD185"/>
  <c r="AD186"/>
  <c r="AD187"/>
  <c r="AD188"/>
  <c r="AD189"/>
  <c r="AD190"/>
  <c r="AD191"/>
  <c r="AD192"/>
  <c r="AD193"/>
  <c r="AD194"/>
  <c r="AD195"/>
  <c r="AD196"/>
  <c r="AD197"/>
  <c r="AD198"/>
  <c r="AD199"/>
  <c r="AD200"/>
  <c r="AD201"/>
  <c r="AD202"/>
  <c r="AD203"/>
  <c r="AD204"/>
  <c r="AD205"/>
  <c r="AD206"/>
  <c r="AD207"/>
  <c r="AD208"/>
  <c r="AD209"/>
  <c r="AD210"/>
  <c r="AD211"/>
  <c r="AD212"/>
  <c r="AD213"/>
  <c r="AD214"/>
  <c r="AD215"/>
  <c r="AD216"/>
  <c r="AD217"/>
  <c r="AD218"/>
  <c r="AD219"/>
  <c r="AD220"/>
  <c r="AD221"/>
  <c r="AD222"/>
  <c r="AD223"/>
  <c r="AD224"/>
  <c r="AD225"/>
  <c r="AD226"/>
  <c r="AD227"/>
  <c r="AD228"/>
  <c r="AD229"/>
  <c r="AD230"/>
  <c r="AD231"/>
  <c r="AD232"/>
  <c r="AD233"/>
  <c r="AD234"/>
  <c r="AD235"/>
  <c r="AD236"/>
  <c r="AD237"/>
  <c r="AD238"/>
  <c r="AD239"/>
  <c r="AD240"/>
  <c r="AD241"/>
  <c r="AD242"/>
  <c r="AD243"/>
  <c r="AD244"/>
  <c r="AD245"/>
  <c r="AD246"/>
  <c r="AD247"/>
  <c r="AD248"/>
  <c r="AD249"/>
  <c r="AD250"/>
  <c r="AD251"/>
  <c r="AD252"/>
  <c r="AD253"/>
  <c r="AD254"/>
  <c r="AD255"/>
  <c r="AD256"/>
  <c r="AD257"/>
  <c r="AD258"/>
  <c r="AD259"/>
  <c r="AD260"/>
  <c r="AD261"/>
  <c r="AD262"/>
  <c r="AD263"/>
  <c r="AD264"/>
  <c r="AD265"/>
  <c r="AD266"/>
  <c r="AD267"/>
  <c r="AD268"/>
  <c r="AD269"/>
  <c r="AD270"/>
  <c r="AD271"/>
  <c r="AD272"/>
  <c r="AD273"/>
  <c r="AD274"/>
  <c r="AD275"/>
  <c r="AD276"/>
  <c r="AD277"/>
  <c r="AD278"/>
  <c r="AD279"/>
  <c r="AD280"/>
  <c r="AD281"/>
  <c r="AD282"/>
  <c r="AD283"/>
  <c r="AD284"/>
  <c r="AD285"/>
  <c r="AD286"/>
  <c r="AD287"/>
  <c r="AD288"/>
  <c r="AD289"/>
  <c r="AD290"/>
  <c r="AD291"/>
  <c r="AD292"/>
  <c r="AD293"/>
  <c r="AD294"/>
  <c r="AD295"/>
  <c r="AD296"/>
  <c r="AD297"/>
  <c r="AD298"/>
  <c r="AD299"/>
  <c r="AD300"/>
  <c r="AD301"/>
  <c r="AD302"/>
  <c r="AD303"/>
  <c r="AD304"/>
  <c r="AD305"/>
  <c r="AD306"/>
  <c r="AD307"/>
  <c r="AD308"/>
  <c r="AD309"/>
  <c r="AD310"/>
  <c r="AD311"/>
  <c r="AD312"/>
  <c r="AD313"/>
  <c r="AD314"/>
  <c r="AD315"/>
  <c r="AD316"/>
  <c r="AD317"/>
  <c r="AD318"/>
  <c r="AD319"/>
  <c r="AD320"/>
  <c r="AD321"/>
  <c r="AD322"/>
  <c r="AD323"/>
  <c r="AD324"/>
  <c r="AD325"/>
  <c r="AD326"/>
  <c r="AD327"/>
  <c r="AD328"/>
  <c r="AD329"/>
  <c r="AD330"/>
  <c r="AD331"/>
  <c r="AD332"/>
  <c r="AD333"/>
  <c r="AD334"/>
  <c r="AD335"/>
  <c r="AD336"/>
  <c r="AD337"/>
  <c r="AD338"/>
  <c r="AD339"/>
  <c r="AD340"/>
  <c r="AD341"/>
  <c r="AD342"/>
  <c r="AD343"/>
  <c r="AD344"/>
  <c r="AD345"/>
  <c r="AD346"/>
  <c r="AD347"/>
  <c r="AD348"/>
  <c r="AD349"/>
  <c r="AD350"/>
  <c r="AD351"/>
  <c r="AD352"/>
  <c r="AD353"/>
  <c r="AD354"/>
  <c r="AD355"/>
  <c r="AD356"/>
  <c r="AD357"/>
  <c r="AD358"/>
  <c r="AD359"/>
  <c r="AD360"/>
  <c r="AD361"/>
  <c r="AD362"/>
  <c r="AD363"/>
  <c r="AD364"/>
  <c r="AD365"/>
  <c r="AD366"/>
  <c r="AD367"/>
  <c r="AD368"/>
  <c r="AD369"/>
  <c r="AD370"/>
  <c r="AD371"/>
  <c r="AD372"/>
  <c r="AD373"/>
  <c r="AD374"/>
  <c r="AD375"/>
  <c r="AD376"/>
  <c r="AD377"/>
  <c r="AD378"/>
  <c r="AD379"/>
  <c r="AD380"/>
  <c r="AD381"/>
  <c r="AD382"/>
  <c r="AD383"/>
  <c r="AD384"/>
  <c r="AD385"/>
  <c r="AD386"/>
  <c r="AD387"/>
  <c r="AD388"/>
  <c r="AD389"/>
  <c r="AD390"/>
  <c r="AD391"/>
  <c r="AD392"/>
  <c r="AD393"/>
  <c r="AD394"/>
  <c r="AD395"/>
  <c r="AD396"/>
  <c r="AD397"/>
  <c r="AD398"/>
  <c r="AD399"/>
  <c r="AD400"/>
  <c r="AD401"/>
  <c r="AD402"/>
  <c r="AD403"/>
  <c r="AD404"/>
  <c r="AD405"/>
  <c r="AD406"/>
  <c r="AD407"/>
  <c r="AD408"/>
  <c r="AD409"/>
  <c r="AD410"/>
  <c r="AD411"/>
  <c r="AD412"/>
  <c r="AD413"/>
  <c r="AD414"/>
  <c r="AD415"/>
  <c r="AD416"/>
  <c r="AD417"/>
  <c r="AD418"/>
  <c r="AD419"/>
  <c r="AD420"/>
  <c r="AD421"/>
  <c r="AD422"/>
  <c r="AD423"/>
  <c r="AD424"/>
  <c r="AD425"/>
  <c r="AD426"/>
  <c r="AD427"/>
  <c r="AD428"/>
  <c r="AD429"/>
  <c r="AD430"/>
  <c r="AD431"/>
  <c r="AD432"/>
  <c r="AD433"/>
  <c r="AD434"/>
  <c r="AD435"/>
  <c r="AD436"/>
  <c r="AD437"/>
  <c r="AD438"/>
  <c r="AD439"/>
  <c r="AD440"/>
  <c r="AD441"/>
  <c r="AD442"/>
  <c r="AD443"/>
  <c r="AD444"/>
  <c r="AD445"/>
  <c r="AD446"/>
  <c r="AD447"/>
  <c r="AD448"/>
  <c r="AD449"/>
  <c r="AD450"/>
  <c r="AD451"/>
  <c r="AD452"/>
  <c r="AD453"/>
  <c r="AD454"/>
  <c r="AD455"/>
  <c r="AD456"/>
  <c r="AD457"/>
  <c r="AD458"/>
  <c r="AD459"/>
  <c r="AD460"/>
  <c r="AD461"/>
  <c r="AD462"/>
  <c r="AD463"/>
  <c r="AD464"/>
  <c r="AD465"/>
  <c r="AD466"/>
  <c r="AD467"/>
  <c r="AD468"/>
  <c r="AD469"/>
  <c r="AD470"/>
  <c r="AD471"/>
  <c r="AD472"/>
  <c r="AD473"/>
  <c r="AD474"/>
  <c r="AD475"/>
  <c r="AD476"/>
  <c r="AD477"/>
  <c r="AD478"/>
  <c r="AD479"/>
  <c r="AD480"/>
  <c r="AD481"/>
  <c r="AD482"/>
  <c r="AD483"/>
  <c r="AD484"/>
  <c r="AD485"/>
  <c r="AD486"/>
  <c r="AD487"/>
  <c r="AD488"/>
  <c r="AD489"/>
  <c r="AD490"/>
  <c r="AD491"/>
  <c r="AD492"/>
  <c r="AD493"/>
  <c r="AD494"/>
  <c r="AD495"/>
  <c r="AD496"/>
  <c r="AD497"/>
  <c r="AD498"/>
  <c r="AD499"/>
  <c r="AD500"/>
  <c r="AD501"/>
  <c r="AD502"/>
  <c r="AD503"/>
  <c r="AD504"/>
  <c r="AD505"/>
  <c r="AD506"/>
  <c r="AD507"/>
  <c r="AD508"/>
  <c r="AD509"/>
  <c r="AD510"/>
  <c r="AD511"/>
  <c r="AD512"/>
  <c r="AD513"/>
  <c r="AD514"/>
  <c r="AD515"/>
  <c r="AD516"/>
  <c r="AD517"/>
  <c r="AD518"/>
  <c r="AD519"/>
  <c r="AD520"/>
  <c r="AD521"/>
  <c r="AD522"/>
  <c r="AD523"/>
  <c r="AD524"/>
  <c r="AD525"/>
  <c r="AD526"/>
  <c r="AD527"/>
  <c r="AD528"/>
  <c r="AD529"/>
  <c r="AD530"/>
  <c r="AD531"/>
  <c r="AD532"/>
  <c r="AD533"/>
  <c r="AD534"/>
  <c r="AD535"/>
  <c r="AD536"/>
  <c r="AD537"/>
  <c r="AD538"/>
  <c r="AD539"/>
  <c r="AD540"/>
  <c r="AD541"/>
  <c r="AD542"/>
  <c r="AD543"/>
  <c r="AD544"/>
  <c r="AD545"/>
  <c r="AD546"/>
  <c r="AD547"/>
  <c r="AD548"/>
  <c r="AD549"/>
  <c r="AD550"/>
  <c r="AD551"/>
  <c r="AD552"/>
  <c r="AD553"/>
  <c r="AD554"/>
  <c r="AD555"/>
  <c r="AD556"/>
  <c r="AD557"/>
  <c r="AD558"/>
  <c r="AD559"/>
  <c r="AD560"/>
  <c r="AD561"/>
  <c r="AD562"/>
  <c r="AD563"/>
  <c r="AD564"/>
  <c r="AD565"/>
  <c r="AD566"/>
  <c r="AD567"/>
  <c r="AD568"/>
  <c r="AD569"/>
  <c r="AD570"/>
  <c r="AD571"/>
  <c r="AD572"/>
  <c r="AD573"/>
  <c r="AD574"/>
  <c r="AD575"/>
  <c r="AD576"/>
  <c r="AD577"/>
  <c r="AD578"/>
  <c r="AD579"/>
  <c r="AD580"/>
  <c r="AD581"/>
  <c r="AD14"/>
</calcChain>
</file>

<file path=xl/sharedStrings.xml><?xml version="1.0" encoding="utf-8"?>
<sst xmlns="http://schemas.openxmlformats.org/spreadsheetml/2006/main" count="1247" uniqueCount="633">
  <si>
    <t>№ п/п</t>
  </si>
  <si>
    <t>Поверхів</t>
  </si>
  <si>
    <t>Загальна площа</t>
  </si>
  <si>
    <t>Площа першого поверху</t>
  </si>
  <si>
    <t>Собівартість з ПДВ</t>
  </si>
  <si>
    <t>Тариф для квартир першого поверху</t>
  </si>
  <si>
    <t>Тариф для квартир другого і вище поверхів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</si>
  <si>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</si>
  <si>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</si>
  <si>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</si>
  <si>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</si>
  <si>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</si>
  <si>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</si>
  <si>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</si>
  <si>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</si>
  <si>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</si>
  <si>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</si>
  <si>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</si>
  <si>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</si>
  <si>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</si>
  <si>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</si>
  <si>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</si>
  <si>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</si>
  <si>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</si>
  <si>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</si>
  <si>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</si>
  <si>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</si>
  <si>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</si>
  <si>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</si>
  <si>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</si>
  <si>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</si>
  <si>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вул.1-го ТРАВНЯ,  154</t>
  </si>
  <si>
    <t>вул.1-го ТРАВНЯ,  26</t>
  </si>
  <si>
    <t>вул.1-го ТРАВНЯ,  41А</t>
  </si>
  <si>
    <t>вул.1-го ТРАВНЯ,  47</t>
  </si>
  <si>
    <t>вул.1-го ТРАВНЯ,  48</t>
  </si>
  <si>
    <t>вул.1-го ТРАВНЯ,  49</t>
  </si>
  <si>
    <t>вул.1-го ТРАВНЯ,  59</t>
  </si>
  <si>
    <t>вул.1-го ТРАВНЯ,  65</t>
  </si>
  <si>
    <t>вул.1-го ТРАВНЯ,  67</t>
  </si>
  <si>
    <t>вул.1-ша НАБЕРЕЖНА,  12а</t>
  </si>
  <si>
    <t>вул.2-га КОРДIВКА,  1/2</t>
  </si>
  <si>
    <t>вул.2-й провулок ТРАКТОРНИЙ,  7</t>
  </si>
  <si>
    <t>вул.I. ШРАГА,  19</t>
  </si>
  <si>
    <t>вул.I. ШРАГА,  4</t>
  </si>
  <si>
    <t>вул.I. ШРАГА,  9</t>
  </si>
  <si>
    <t>вул.Академiка ПАВЛОВА,  15</t>
  </si>
  <si>
    <t>вул.Академiка ПАВЛОВА,  17</t>
  </si>
  <si>
    <t>вул.Академiка ПАВЛОВА,  21</t>
  </si>
  <si>
    <t>вул.Академiка ПАВЛОВА,  9</t>
  </si>
  <si>
    <t xml:space="preserve">вул.АНДРІЇВСЬКА,  17 </t>
  </si>
  <si>
    <t xml:space="preserve">вул.АНДРІЇВСЬКА,  20 </t>
  </si>
  <si>
    <t xml:space="preserve">вул.АНДРІЇВСЬКА,  21 </t>
  </si>
  <si>
    <t xml:space="preserve">вул.ГАНЖІВСЬКА,  4 </t>
  </si>
  <si>
    <t>вул.ГАНЖІВСЬКА,  4А</t>
  </si>
  <si>
    <t>вул.ГАНЖІВСЬКА,  6</t>
  </si>
  <si>
    <t>вул.ГАНЖІВСЬКА,  6А</t>
  </si>
  <si>
    <t>вул.ГАНЖІВСЬКА,  7</t>
  </si>
  <si>
    <t>вул.ГЕРОЇВ ЧОРНОБИЛЯ,  10</t>
  </si>
  <si>
    <t>вул.ГЕРОЇВ ЧОРНОБИЛЯ,  2</t>
  </si>
  <si>
    <t>вул.ГЕРОЇВ ЧОРНОБИЛЯ,  4</t>
  </si>
  <si>
    <t>вул.ГЕРОЇВ ЧОРНОБИЛЯ,  4А</t>
  </si>
  <si>
    <t>вул.ГЕТЬМАНА ПОЛУБОТКА,  10</t>
  </si>
  <si>
    <t>вул.ГЕТЬМАНА ПОЛУБОТКА,  101</t>
  </si>
  <si>
    <t>вул.ГЕТЬМАНА ПОЛУБОТКА,  103</t>
  </si>
  <si>
    <t>вул.ГЕТЬМАНА ПОЛУБОТКА,  11</t>
  </si>
  <si>
    <t>вул.ГЕТЬМАНА ПОЛУБОТКА,  12</t>
  </si>
  <si>
    <t>вул.ГЕТЬМАНА ПОЛУБОТКА,  120</t>
  </si>
  <si>
    <t>вул.ГЕТЬМАНА ПОЛУБОТКА,  124</t>
  </si>
  <si>
    <t>вул.ГЕТЬМАНА ПОЛУБОТКА,  124А</t>
  </si>
  <si>
    <t>вул.ГЕТЬМАНА ПОЛУБОТКА,  126</t>
  </si>
  <si>
    <t>вул.ГЕТЬМАНА ПОЛУБОТКА,  126А</t>
  </si>
  <si>
    <t>вул.ГЕТЬМАНА ПОЛУБОТКА,  126Б</t>
  </si>
  <si>
    <t>вул.ГЕТЬМАНА ПОЛУБОТКА,  128</t>
  </si>
  <si>
    <t>вул.ГЕТЬМАНА ПОЛУБОТКА,  128А</t>
  </si>
  <si>
    <t>вул.ГЕТЬМАНА ПОЛУБОТКА,  128Б</t>
  </si>
  <si>
    <t>вул.ГЕТЬМАНА ПОЛУБОТКА,  130</t>
  </si>
  <si>
    <t>вул.ГЕТЬМАНА ПОЛУБОТКА,  130А</t>
  </si>
  <si>
    <t>вул.ГЕТЬМАНА ПОЛУБОТКА,  16</t>
  </si>
  <si>
    <t>вул.ГЕТЬМАНА ПОЛУБОТКА,  19</t>
  </si>
  <si>
    <t>вул.ГЕТЬМАНА ПОЛУБОТКА,  20</t>
  </si>
  <si>
    <t>вул.ГЕТЬМАНА ПОЛУБОТКА,  24</t>
  </si>
  <si>
    <t>вул.ГЕТЬМАНА ПОЛУБОТКА,  26</t>
  </si>
  <si>
    <t>вул.ГЕТЬМАНА ПОЛУБОТКА,  28</t>
  </si>
  <si>
    <t>вул.ГЕТЬМАНА ПОЛУБОТКА,  30</t>
  </si>
  <si>
    <t>вул.ГЕТЬМАНА ПОЛУБОТКА,  36</t>
  </si>
  <si>
    <t>вул.ГЕТЬМАНА ПОЛУБОТКА,  36А</t>
  </si>
  <si>
    <t>вул.ГЕТЬМАНА ПОЛУБОТКА,  4</t>
  </si>
  <si>
    <t>вул.ГЕТЬМАНА ПОЛУБОТКА,  5</t>
  </si>
  <si>
    <t>вул.ГЕТЬМАНА ПОЛУБОТКА,  59</t>
  </si>
  <si>
    <t>вул.ГЕТЬМАНА ПОЛУБОТКА,  7</t>
  </si>
  <si>
    <t>вул.ГЕТЬМАНА ПОЛУБОТКА,  74</t>
  </si>
  <si>
    <t>вул.ГЕТЬМАНА ПОЛУБОТКА, 76</t>
  </si>
  <si>
    <t>вул.ГЕТЬМАНА ПОЛУБОТКА,  78</t>
  </si>
  <si>
    <t>вул.ГЕТЬМАНА ПОЛУБОТКА,  80</t>
  </si>
  <si>
    <t>вул.ГЕТЬМАНА ПОЛУБОТКА,  81</t>
  </si>
  <si>
    <t>вул.ГЕТЬМАНА ПОЛУБОТКА,  84</t>
  </si>
  <si>
    <t>вул.ГЕТЬМАНА ПОЛУБОТКА,  84А</t>
  </si>
  <si>
    <t>вул.ГЕТЬМАНА ПОЛУБОТКА,  84Б</t>
  </si>
  <si>
    <t>вул.ГЕТЬМАНА ПОЛУБОТКА,  84В</t>
  </si>
  <si>
    <t>вул.ГЕТЬМАНА ПОЛУБОТКА,  8А</t>
  </si>
  <si>
    <t>вул.ГЕТЬМАНА ПОЛУБОТКА,  97</t>
  </si>
  <si>
    <t>вул.ГЕТЬМАНА ПОЛУБОТКА,  99</t>
  </si>
  <si>
    <t>вул.ГОГОЛЯ,  10</t>
  </si>
  <si>
    <t>вул.ГОГОЛЯ,  22</t>
  </si>
  <si>
    <t>вул.ГОГОЛЯ,  8</t>
  </si>
  <si>
    <t>вул.ГОНЧА,  11</t>
  </si>
  <si>
    <t>вул.ГОНЧА,  12</t>
  </si>
  <si>
    <t>вул.ГОНЧА,  14</t>
  </si>
  <si>
    <t>вул.ГОНЧА,  16</t>
  </si>
  <si>
    <t>вул.ГОНЧА,  17</t>
  </si>
  <si>
    <t>вул.ГОНЧА,  17А</t>
  </si>
  <si>
    <t>вул.ГОНЧА, 18</t>
  </si>
  <si>
    <t>вул.ГОНЧА,  22</t>
  </si>
  <si>
    <t>вул.ГОНЧА,  22А</t>
  </si>
  <si>
    <t>вул.ГОНЧА,  24</t>
  </si>
  <si>
    <t>вул.ГОНЧА,  26</t>
  </si>
  <si>
    <t>вул.ГОНЧА,  30</t>
  </si>
  <si>
    <t>вул.ГОНЧА,  31</t>
  </si>
  <si>
    <t>вул.ГОНЧА,  40</t>
  </si>
  <si>
    <t>вул.ГОНЧА,  40А</t>
  </si>
  <si>
    <t>вул.ГОНЧА,  41</t>
  </si>
  <si>
    <t>вул.ГОНЧА,  42</t>
  </si>
  <si>
    <t>вул.ГОНЧА,  48</t>
  </si>
  <si>
    <t>вул.ГОНЧА,  50</t>
  </si>
  <si>
    <t>вул.ГОНЧА,  62</t>
  </si>
  <si>
    <t>вул.ГОНЧА,  62А</t>
  </si>
  <si>
    <t>вул.ГОНЧА,  63</t>
  </si>
  <si>
    <t>вул.ГОНЧА,  67</t>
  </si>
  <si>
    <t>вул.ГОНЧА,  69</t>
  </si>
  <si>
    <t>вул.ГОНЧА,  69А</t>
  </si>
  <si>
    <t>вул.ГОНЧА,  76</t>
  </si>
  <si>
    <t>вул.ГОНЧА,  77</t>
  </si>
  <si>
    <t>вул.ГОНЧА,  77А</t>
  </si>
  <si>
    <t>вул.ГОНЧА,  77Б</t>
  </si>
  <si>
    <t>вул.ГОНЧА,  78</t>
  </si>
  <si>
    <t>вул.ГОНЧА, 80</t>
  </si>
  <si>
    <t>вул.ГОНЧА,  84</t>
  </si>
  <si>
    <t>вул.ГОНЧА,  88</t>
  </si>
  <si>
    <t>вул.ГОНЧА,  90</t>
  </si>
  <si>
    <t>вул.ГОНЧА,  95</t>
  </si>
  <si>
    <t>вул.ДМИТРА ЛИЗОГУБА,  12</t>
  </si>
  <si>
    <t>вул.ДМИТРА ЛИЗОГУБА,  15</t>
  </si>
  <si>
    <t>вул.ДМИТРА ЛИЗОГУБА,  4</t>
  </si>
  <si>
    <t>вул.ДМИТРА ЛИЗОГУБА,  6</t>
  </si>
  <si>
    <t>вул.ДМИТРА ЛИЗОГУБА,  7</t>
  </si>
  <si>
    <t>вул.ДМИТРА ЛИЗОГУБА,  9</t>
  </si>
  <si>
    <t>вул.ЗЕЛЕНА,  10</t>
  </si>
  <si>
    <t>вул.ЗЕЛЕНА,  11</t>
  </si>
  <si>
    <t>вул.ЗЕЛЕНА,  15</t>
  </si>
  <si>
    <t>вул.ЗЕЛЕНА,  17</t>
  </si>
  <si>
    <t>вул.ЗЕЛЕНА,  17А</t>
  </si>
  <si>
    <t>вул.ЗЕЛЕНА,  18</t>
  </si>
  <si>
    <t>вул.ЗЕЛЕНА,  2А</t>
  </si>
  <si>
    <t>вул.ЗЕЛЕНА,  3</t>
  </si>
  <si>
    <t>вул.ЗЕЛЕНА,  3А</t>
  </si>
  <si>
    <t>вул.ЗЕЛЕНА,  4</t>
  </si>
  <si>
    <t>вул.ЗЕЛЕНА,  4А</t>
  </si>
  <si>
    <t>вул.ЗЕЛЕНА,  5Б</t>
  </si>
  <si>
    <t>вул.ЗЕЛЕНА,  5В</t>
  </si>
  <si>
    <t>вул.ЗЕЛЕНА,  6</t>
  </si>
  <si>
    <t>вул.ЗЕМСЬКА,  68</t>
  </si>
  <si>
    <t>вул.ЗЕМСЬКА, 70</t>
  </si>
  <si>
    <t>вул.ЗЕМСЬКА,  72</t>
  </si>
  <si>
    <t>вул.ЗЕМСЬКА,  81</t>
  </si>
  <si>
    <t>вул.ЗЕМСЬКА,  83</t>
  </si>
  <si>
    <t>вул.ЗЕМСЬКА,  85</t>
  </si>
  <si>
    <t>вул.ЗЕМСЬКА,  87</t>
  </si>
  <si>
    <t>вул.ЗЕМСЬКА,  97</t>
  </si>
  <si>
    <t>вул.КИЇВСЬКА,  13</t>
  </si>
  <si>
    <t>вул.КИЇВСЬКА,  14</t>
  </si>
  <si>
    <t>вул.КИЇВСЬКА,  19</t>
  </si>
  <si>
    <t>вул.КИЇВСЬКА,  2</t>
  </si>
  <si>
    <t>вул.КИЇВСЬКА,  21</t>
  </si>
  <si>
    <t>вул.КИЇВСЬКА,  25</t>
  </si>
  <si>
    <t>вул.КИЇВСЬКА,  32</t>
  </si>
  <si>
    <t>вул.КИЇВСЬКА,  5</t>
  </si>
  <si>
    <t>вул.КИЇВСЬКА,  56</t>
  </si>
  <si>
    <t>вул.КИЇВСЬКА,  6</t>
  </si>
  <si>
    <t>вул.КОРОЛЕНКА,  16А</t>
  </si>
  <si>
    <t>вул.КОСТОМАРІВСЬКА,  3А</t>
  </si>
  <si>
    <t>вул.КОТЛЯРЕВСЬКОГО,  13</t>
  </si>
  <si>
    <t>вул.КОТЛЯРЕВСЬКОГО,  15</t>
  </si>
  <si>
    <t>вул.КОТЛЯРЕВСЬКОГО,  3</t>
  </si>
  <si>
    <t>вул.КОТЛЯРЕВСЬКОГО,  34</t>
  </si>
  <si>
    <t>вул.КОТЛЯРЕВСЬКОГО,  4</t>
  </si>
  <si>
    <t>вул.КОЦЮБИНСЬКОГО,  58</t>
  </si>
  <si>
    <t>вул.КОЦЮБИНСЬКОГО,  60</t>
  </si>
  <si>
    <t>вул.КОЦЮБИНСЬКОГО,  62</t>
  </si>
  <si>
    <t>вул.КОЦЮБИНСЬКОГО,  63</t>
  </si>
  <si>
    <t>вул.КОЦЮБИНСЬКОГО,  64</t>
  </si>
  <si>
    <t>вул.КОЦЮБИНСЬКОГО,  66</t>
  </si>
  <si>
    <t>вул.КОЦЮБИНСЬКОГО,  67</t>
  </si>
  <si>
    <t>вул.КОЦЮБИНСЬКОГО,  68</t>
  </si>
  <si>
    <t>вул.КОЦЮБИНСЬКОГО,  69</t>
  </si>
  <si>
    <t>вул.КОЦЮБИНСЬКОГО,  69А</t>
  </si>
  <si>
    <t>вул.КОЦЮБИНСЬКОГО,  72</t>
  </si>
  <si>
    <t>вул.КОЦЮБИНСЬКОГО,  74</t>
  </si>
  <si>
    <t>вул.КОЦЮБИНСЬКОГО,  75</t>
  </si>
  <si>
    <t>вул.КОЦЮБИНСЬКОГО,  76</t>
  </si>
  <si>
    <t>вул.КОЦЮБИНСЬКОГО,  78</t>
  </si>
  <si>
    <t>вул.КОЦЮБИНСЬКОГО,  79</t>
  </si>
  <si>
    <t>вул.КОЦЮБИНСЬКОГО,  81</t>
  </si>
  <si>
    <t>вул.КОЦЮБИНСЬКОГО,  83</t>
  </si>
  <si>
    <t>вул.КОЦЮБИНСЬКОГО,  84</t>
  </si>
  <si>
    <t>вул.КОЦЮБИНСЬКОГО,  92</t>
  </si>
  <si>
    <t>вул.КОЦЮБИНСЬКОГО,  92А</t>
  </si>
  <si>
    <t>вул.КОЦЮБИНСЬКОГО,  94</t>
  </si>
  <si>
    <t>вул.КОЧЕРГИ,  10</t>
  </si>
  <si>
    <t>вул.КОЧЕРГИ,  11</t>
  </si>
  <si>
    <t>вул.КОЧЕРГИ,  12</t>
  </si>
  <si>
    <t>вул.КОЧЕРГИ,  14</t>
  </si>
  <si>
    <t>вул.КОЧЕРГИ,  16</t>
  </si>
  <si>
    <t>вул.КОЧЕРГИ,  18</t>
  </si>
  <si>
    <t>вул.КОЧЕРГИ,  2</t>
  </si>
  <si>
    <t>вул.КОЧЕРГИ,  20</t>
  </si>
  <si>
    <t>вул.КОЧЕРГИ,  4</t>
  </si>
  <si>
    <t>вул.КОЧЕРГИ,  4А</t>
  </si>
  <si>
    <t>вул.КОЧЕРГИ,  5</t>
  </si>
  <si>
    <t>вул.КОЧЕРГИ,  6</t>
  </si>
  <si>
    <t>вул.КОЧЕРГИ,  7</t>
  </si>
  <si>
    <t>вул.КОЧЕРГИ,  8</t>
  </si>
  <si>
    <t>вул.КОЧЕРГИ,  9</t>
  </si>
  <si>
    <t>вул.ЛЕРМОНТОВА,  31</t>
  </si>
  <si>
    <t>вул.ЛЕРМОНТОВА,  5</t>
  </si>
  <si>
    <t>вул.ЛЕРМОНТОВА,  5А</t>
  </si>
  <si>
    <t>вул.ЛОМОНОСОВА,  5</t>
  </si>
  <si>
    <t>вул.ЛЮБОМИРА БОДНАРУКА,  11</t>
  </si>
  <si>
    <t>вул.ЛЮБОМИРА БОДНАРУКА,  29</t>
  </si>
  <si>
    <t>вул.ЛЮБОМИРА БОДНАРУКА,  32</t>
  </si>
  <si>
    <t>вул.ЛЮБОМИРА БОДНАРУКА,  32А</t>
  </si>
  <si>
    <t>вул.ЛЮБОМИРА БОДНАРУКА,  5</t>
  </si>
  <si>
    <t>вул.ЛЮБОМИРА БОДНАРУКА,  7</t>
  </si>
  <si>
    <t>вул.ЛЮБОМИРА БОДНАРУКА,  8</t>
  </si>
  <si>
    <t>вул.МАРКА ВОВЧКА,  4А</t>
  </si>
  <si>
    <t>вул.МАРТИНА НЕБАБИ,  100</t>
  </si>
  <si>
    <t>вул.МАРТИНА НЕБАБИ,  102</t>
  </si>
  <si>
    <t>вул.МАЧЕРЕТІВСЬКА,  10</t>
  </si>
  <si>
    <t>вул.МАЧЕРЕТІВСЬКА,  12</t>
  </si>
  <si>
    <t>вул.МАЧЕРЕТІВСЬКА,  12А</t>
  </si>
  <si>
    <t>вул.МАЧЕРЕТІВСЬКА,  14</t>
  </si>
  <si>
    <t>вул.МАЧЕРЕТІВСЬКА,  16</t>
  </si>
  <si>
    <t>вул.МАЧЕРЕТІВСЬКА,  18</t>
  </si>
  <si>
    <t>вул.МЕНДЕЛЕЕВА,  1Б</t>
  </si>
  <si>
    <t>вул.МЕНДЕЛЕЕВА,  3</t>
  </si>
  <si>
    <t>вул.МИЛОРАДОВИЧІВ,  44</t>
  </si>
  <si>
    <t>вул.МИЛОРАДОВИЧІВ,  44А</t>
  </si>
  <si>
    <t>вул.МИХАЙЛОФЕДОРІВСЬКА,  3</t>
  </si>
  <si>
    <t>вул.МСТИСЛАВСЬКА,  10</t>
  </si>
  <si>
    <t>вул.МСТИСЛАВСЬКА,  109</t>
  </si>
  <si>
    <t>вул.МСТИСЛАВСЬКА,  12</t>
  </si>
  <si>
    <t>вул.МСТИСЛАВСЬКА,  14</t>
  </si>
  <si>
    <t>вул.МСТИСЛАВСЬКА,  16</t>
  </si>
  <si>
    <t>вул.МСТИСЛАВСЬКА,  18</t>
  </si>
  <si>
    <t>вул.МСТИСЛАВСЬКА,  20</t>
  </si>
  <si>
    <t>вул.МСТИСЛАВСЬКА,  23</t>
  </si>
  <si>
    <t>вул.МСТИСЛАВСЬКА,  24</t>
  </si>
  <si>
    <t>вул.МСТИСЛАВСЬКА,  25</t>
  </si>
  <si>
    <t>вул.МСТИСЛАВСЬКА,  3</t>
  </si>
  <si>
    <t>вул.МСТИСЛАВСЬКА,  32</t>
  </si>
  <si>
    <t>вул.МСТИСЛАВСЬКА,  32А</t>
  </si>
  <si>
    <t>вул.МСТИСЛАВСЬКА,  33</t>
  </si>
  <si>
    <t>вул.МСТИСЛАВСЬКА,  34</t>
  </si>
  <si>
    <t>вул.МСТИСЛАВСЬКА,  35</t>
  </si>
  <si>
    <t>вул.МСТИСЛАВСЬКА,  38</t>
  </si>
  <si>
    <t>вул.МСТИСЛАВСЬКА,  38А</t>
  </si>
  <si>
    <t>вул.МСТИСЛАВСЬКА,  40</t>
  </si>
  <si>
    <t>вул.МСТИСЛАВСЬКА,  42</t>
  </si>
  <si>
    <t>вул.МСТИСЛАВСЬКА,  45</t>
  </si>
  <si>
    <t>вул.МСТИСЛАВСЬКА,  47</t>
  </si>
  <si>
    <t>вул.МСТИСЛАВСЬКА,  50</t>
  </si>
  <si>
    <t>вул.МСТИСЛАВСЬКА,  52</t>
  </si>
  <si>
    <t>вул.МСТИСЛАВСЬКА,  55</t>
  </si>
  <si>
    <t>вул.МСТИСЛАВСЬКА,  55А</t>
  </si>
  <si>
    <t>вул.МСТИСЛАВСЬКА,  55Б</t>
  </si>
  <si>
    <t>вул.МСТИСЛАВСЬКА,  56</t>
  </si>
  <si>
    <t>вул.МСТИСЛАВСЬКА,  58</t>
  </si>
  <si>
    <t>вул.МСТИСЛАВСЬКА,  59</t>
  </si>
  <si>
    <t>вул.МСТИСЛАВСЬКА,  59А</t>
  </si>
  <si>
    <t>вул.МСТИСЛАВСЬКА,  59Б</t>
  </si>
  <si>
    <t>вул.МСТИСЛАВСЬКА,  79</t>
  </si>
  <si>
    <t>вул.МУЗЕЙНА,  1А</t>
  </si>
  <si>
    <t>вул.МУЗЕЙНА,  1В</t>
  </si>
  <si>
    <t>вул.МУЗЕЙНА,  1Г</t>
  </si>
  <si>
    <t>вул.НОВА,  10А</t>
  </si>
  <si>
    <t>вул.НОВА,  10Б</t>
  </si>
  <si>
    <t>вул.НОВА,  17</t>
  </si>
  <si>
    <t>вул.НОВА,  7</t>
  </si>
  <si>
    <t>вул.НОВА,  7а-кв.3</t>
  </si>
  <si>
    <t>вул.НОВА,  7в-кв.2</t>
  </si>
  <si>
    <t>вул.НОВА,  7з-кв.6</t>
  </si>
  <si>
    <t>вул.НОВА,  8</t>
  </si>
  <si>
    <t>вул.НОВА,  8А</t>
  </si>
  <si>
    <t>вул.ОЛЕГА МІХНЮКА,  10</t>
  </si>
  <si>
    <t>вул.ОЛЕГА МІХНЮКА,  19</t>
  </si>
  <si>
    <t>вул.ОЛЕГА МІХНЮКА,  45</t>
  </si>
  <si>
    <t>вул.ОЛЕГА МІХНЮКА,  45А</t>
  </si>
  <si>
    <t>вул.ОЛЕГА МІХНЮКА,  47</t>
  </si>
  <si>
    <t>вул.ОЛЕГА МІХНЮКА,  47А</t>
  </si>
  <si>
    <t>вул.ОЛЕГА МІХНЮКА,  47Б</t>
  </si>
  <si>
    <t>вул.ОЛЕГА МІХНЮКА,  7</t>
  </si>
  <si>
    <t>вул.ОЛЕКСАНДРА МОЛОДЧОГО,  12А</t>
  </si>
  <si>
    <t>вул.ОЛЕКСАНДРА МОЛОДЧОГО,  19</t>
  </si>
  <si>
    <t>вул.ОЛЕКСАНДРА МОЛОДЧОГО,  19/1</t>
  </si>
  <si>
    <t>вул.ОЛЕКСАНДРА МОЛОДЧОГО,  19/2</t>
  </si>
  <si>
    <t>вул.ОЛЕКСАНДРА МОЛОДЧОГО,  19/3</t>
  </si>
  <si>
    <t>вул.ОЛЕКСАНДРА МОЛОДЧОГО,  19/4</t>
  </si>
  <si>
    <t>вул.ОЛЕКСАНДРА МОЛОДЧОГО,  19/5</t>
  </si>
  <si>
    <t>вул.ОЛЕКСАНДРА МОЛОДЧОГО,  19/6</t>
  </si>
  <si>
    <t>вул.ОЛЕКСАНДРА МОЛОДЧОГО,  34</t>
  </si>
  <si>
    <t>вул.ОЛЕКСАНДРА МОЛОДЧОГО,  34А</t>
  </si>
  <si>
    <t>вул.ОЛЕКСАНДРА МОЛОДЧОГО,  35а</t>
  </si>
  <si>
    <t>вул.ОЛЕКСАНДРА МОЛОДЧОГО,  38</t>
  </si>
  <si>
    <t>вул.ОЛЕКСАНДРА МОЛОДЧОГО,  5</t>
  </si>
  <si>
    <t>вул.ОЛЕКСАНДРА МОЛОДЧОГО,  60</t>
  </si>
  <si>
    <t>вул.ОЛЕКСАНДРА МОЛОДЧОГО,  7</t>
  </si>
  <si>
    <t>вул.ОЛЕКСАНДРА МОЛОДЧОГО,  74</t>
  </si>
  <si>
    <t>вул.ОЛЕКСАНДРА МОЛОДЧОГО,  7А</t>
  </si>
  <si>
    <t>вул.ОЛЕКСАНДРА МОЛОДЧОГО,  7Б</t>
  </si>
  <si>
    <t>вул.ОЛЕКСАНДРА МОЛОДЧОГО,  8</t>
  </si>
  <si>
    <t>вул.ОЛЕКСІЯ ФЛЬОРОВА,  15</t>
  </si>
  <si>
    <t>вул.ОЛЕКСІЯ ФЛЬОРОВА,  30А</t>
  </si>
  <si>
    <t>вул.ОЛЕКСІЯ ФЛЬОРОВА,  32</t>
  </si>
  <si>
    <t>вул.ОЛЕКСІЯ ФЛЬОРОВА, 19А</t>
  </si>
  <si>
    <t>вул.ОЛЕНИ БIЛЕВИЧ,  34Б</t>
  </si>
  <si>
    <t>вул.ОСВIТИ,  10</t>
  </si>
  <si>
    <t>вул.ОСВIТИ,  29</t>
  </si>
  <si>
    <t>вул.ОСВIТИ,  6</t>
  </si>
  <si>
    <t>вул.ОСВIТИ,  83</t>
  </si>
  <si>
    <t>вул.ОСВIТИ,  86</t>
  </si>
  <si>
    <t>вул.ОСВIТИ,  88</t>
  </si>
  <si>
    <t>вул.ОСВIТИ, 8</t>
  </si>
  <si>
    <t>вул.П`ЯТНИЦЬКА  109</t>
  </si>
  <si>
    <t>вул.П`ЯТНИЦЬКА,  11</t>
  </si>
  <si>
    <t>вул.П`ЯТНИЦЬКА,  111</t>
  </si>
  <si>
    <t>вул.П`ЯТНИЦЬКА,  121</t>
  </si>
  <si>
    <t>вул.П`ЯТНИЦЬКА,  123</t>
  </si>
  <si>
    <t>вул.П`ЯТНИЦЬКА,  124</t>
  </si>
  <si>
    <t>вул.П`ЯТНИЦЬКА,  125</t>
  </si>
  <si>
    <t>вул.П`ЯТНИЦЬКА,  127</t>
  </si>
  <si>
    <t>вул.П`ЯТНИЦЬКА,  13</t>
  </si>
  <si>
    <t>вул.П`ЯТНИЦЬКА,  14</t>
  </si>
  <si>
    <t>вул.П`ЯТНИЦЬКА,  23</t>
  </si>
  <si>
    <t>вул.П`ЯТНИЦЬКА,  25</t>
  </si>
  <si>
    <t>вул.П`ЯТНИЦЬКА,  3</t>
  </si>
  <si>
    <t>вул.П`ЯТНИЦЬКА,  32</t>
  </si>
  <si>
    <t>вул.П`ЯТНИЦЬКА,  36</t>
  </si>
  <si>
    <t>вул.П`ЯТНИЦЬКА,  38</t>
  </si>
  <si>
    <t>вул.П`ЯТНИЦЬКА,  40</t>
  </si>
  <si>
    <t>вул.П`ЯТНИЦЬКА,  47</t>
  </si>
  <si>
    <t>вул.П`ЯТНИЦЬКА,  49</t>
  </si>
  <si>
    <t>вул.П`ЯТНИЦЬКА,  5</t>
  </si>
  <si>
    <t>вул.П`ЯТНИЦЬКА,  53</t>
  </si>
  <si>
    <t>вул.П`ЯТНИЦЬКА,  6</t>
  </si>
  <si>
    <t>вул.П`ЯТНИЦЬКА,  61</t>
  </si>
  <si>
    <t>вул.П`ЯТНИЦЬКА,  63</t>
  </si>
  <si>
    <t>вул.П`ЯТНИЦЬКА,  68-1</t>
  </si>
  <si>
    <t>вул.П`ЯТНИЦЬКА,  68-2</t>
  </si>
  <si>
    <t>вул.П`ЯТНИЦЬКА,  68-3</t>
  </si>
  <si>
    <t>вул.П`ЯТНИЦЬКА,  7</t>
  </si>
  <si>
    <t>вул.П`ЯТНИЦЬКА,  70-1</t>
  </si>
  <si>
    <t>вул.П`ЯТНИЦЬКА,  70-2</t>
  </si>
  <si>
    <t>вул.П`ЯТНИЦЬКА,  70-3</t>
  </si>
  <si>
    <t>вул.П`ЯТНИЦЬКА,  72-1</t>
  </si>
  <si>
    <t>вул.П`ЯТНИЦЬКА,  72-2</t>
  </si>
  <si>
    <t>вул.П`ЯТНИЦЬКА,  72-3</t>
  </si>
  <si>
    <t>вул.П`ЯТНИЦЬКА,  74</t>
  </si>
  <si>
    <t>вул.П`ЯТНИЦЬКА,  75</t>
  </si>
  <si>
    <t>вул.П`ЯТНИЦЬКА,  77</t>
  </si>
  <si>
    <t>вул.П`ЯТНИЦЬКА,  80</t>
  </si>
  <si>
    <t>вул.П`ЯТНИЦЬКА,  82</t>
  </si>
  <si>
    <t>вул.П`ЯТНИЦЬКА,  90</t>
  </si>
  <si>
    <t>вул.П`ЯТНИЦЬКА,  92</t>
  </si>
  <si>
    <t>вул.П`ЯТНИЦЬКА,  94</t>
  </si>
  <si>
    <t>вул.ПIВНIЧНА,  13</t>
  </si>
  <si>
    <t>вул.ПIВНIЧНА,  34</t>
  </si>
  <si>
    <t>вул.ПIВНIЧНА,  39А</t>
  </si>
  <si>
    <t>вул.ПIДВАЛЬНА,  11</t>
  </si>
  <si>
    <t>вул.ПIДВАЛЬНА,  13</t>
  </si>
  <si>
    <t>вул.ПIДВАЛЬНА,  5</t>
  </si>
  <si>
    <t>вул.ПIДВАЛЬНА,  5А</t>
  </si>
  <si>
    <t>вул.ПРЕОБРАЖЕНСЬКА,  14</t>
  </si>
  <si>
    <t>вул.ПРЕОБРАЖЕНСЬКА,  14А</t>
  </si>
  <si>
    <t>вул.ПРЕОБРАЖЕНСЬКА,  16</t>
  </si>
  <si>
    <t>вул.ПРЕОБРАЖЕНСЬКА,  18</t>
  </si>
  <si>
    <t>вул.ПРЕОБРАЖЕНСЬКА,  2</t>
  </si>
  <si>
    <t>вул.ПРЕОБРАЖЕНСЬКА,  22</t>
  </si>
  <si>
    <t>вул.ПРЕОБРАЖЕНСЬКА,  28</t>
  </si>
  <si>
    <t>вул.ПРЕОБРАЖЕНСЬКА,  30</t>
  </si>
  <si>
    <t>вул.ПРЕОБРАЖЕНСЬКА,  4</t>
  </si>
  <si>
    <t>вул.ПРЕОБРАЖЕНСЬКА,  5</t>
  </si>
  <si>
    <t>вул.ПРЕОБРАЖЕНСЬКА,  6</t>
  </si>
  <si>
    <t>вул.ПУШКIНА,  12</t>
  </si>
  <si>
    <t>вул.ПУШКIНА,  14</t>
  </si>
  <si>
    <t>вул.ПУШКIНА,  2</t>
  </si>
  <si>
    <t>вул.ПУШКIНА,  27</t>
  </si>
  <si>
    <t>вул.ПУШКIНА,  29</t>
  </si>
  <si>
    <t>вул.ПУШКIНА,  29А</t>
  </si>
  <si>
    <t>вул.ПУШКIНА,  30</t>
  </si>
  <si>
    <t>вул.ПУШКIНА,  4</t>
  </si>
  <si>
    <t>вул.ПУШКIНА,  4А</t>
  </si>
  <si>
    <t>вул.РОДИМЦЕВА,  12</t>
  </si>
  <si>
    <t>вул.РОДИМЦЕВА,  13</t>
  </si>
  <si>
    <t>вул.РОДИМЦЕВА,  14</t>
  </si>
  <si>
    <t>вул.РОДИМЦЕВА,  15</t>
  </si>
  <si>
    <t>вул.РОДИМЦЕВА,  2</t>
  </si>
  <si>
    <t>вул.РОДИМЦЕВА,  3</t>
  </si>
  <si>
    <t>вул.РОДИМЦЕВА,  6</t>
  </si>
  <si>
    <t>вул.РОДИМЦЕВА,  7</t>
  </si>
  <si>
    <t>вул.РОДИМЦЕВА,  9</t>
  </si>
  <si>
    <t>вул.РОКОССОВСЬКОГО,  17</t>
  </si>
  <si>
    <t>вул.РОКОССОВСЬКОГО,  19</t>
  </si>
  <si>
    <t>вул.РОКОССОВСЬКОГО,  23</t>
  </si>
  <si>
    <t>вул.РОКОССОВСЬКОГО,  25</t>
  </si>
  <si>
    <t>вул.РОКОССОВСЬКОГО,  27</t>
  </si>
  <si>
    <t>вул.РОКОССОВСЬКОГО,  29</t>
  </si>
  <si>
    <t>вул.РОКОССОВСЬКОГО,  37А</t>
  </si>
  <si>
    <t>вул.РОКОССОВСЬКОГО,  39</t>
  </si>
  <si>
    <t>вул.РОКОССОВСЬКОГО,  41</t>
  </si>
  <si>
    <t>вул.РОКОССОВСЬКОГО,  45</t>
  </si>
  <si>
    <t>вул.РОКОССОВСЬКОГО,  49А</t>
  </si>
  <si>
    <t>вул.С.РУСОВОЇ,  13</t>
  </si>
  <si>
    <t>вул.С.РУСОВОЇ,  23</t>
  </si>
  <si>
    <t>вул.С.РУСОВОЇ,  25</t>
  </si>
  <si>
    <t>вул.С.РУСОВОЇ,  5</t>
  </si>
  <si>
    <t>вул.С.РУСОВОЇ,  8</t>
  </si>
  <si>
    <t>вул.С.РУСОВОЇ,  9</t>
  </si>
  <si>
    <t>вул.С.РУСОВОЇ, 15</t>
  </si>
  <si>
    <t>вул.САВЧУКА,  11</t>
  </si>
  <si>
    <t>вул.САВЧУКА,  3</t>
  </si>
  <si>
    <t>вул.САВЧУКА,  5</t>
  </si>
  <si>
    <t>вул.САВЧУКА,  7А</t>
  </si>
  <si>
    <t>вул.САВЧУКА,  7Б</t>
  </si>
  <si>
    <t>вул.СВЯТОМИКОЛАЇВСЬКА  27</t>
  </si>
  <si>
    <t>вул.СВЯТОМИКОЛАЇВСЬКА  28</t>
  </si>
  <si>
    <t>вул.СВЯТОМИКОЛАЇВСЬКА  29</t>
  </si>
  <si>
    <t>вул.СЕРЬОЖНIКОВА,  1</t>
  </si>
  <si>
    <t>вул.СЕРЬОЖНIКОВА,  10</t>
  </si>
  <si>
    <t>вул.СЕРЬОЖНIКОВА,  2</t>
  </si>
  <si>
    <t>вул.СЕРЬОЖНIКОВА,  3</t>
  </si>
  <si>
    <t>вул.СЕРЬОЖНIКОВА,  5</t>
  </si>
  <si>
    <t>вул.СЕРЬОЖНIКОВА,  6</t>
  </si>
  <si>
    <t>вул.СЕРЬОЖНIКОВА,  6А</t>
  </si>
  <si>
    <t>вул.СЕРЬОЖНIКОВА,  7</t>
  </si>
  <si>
    <t>вул.СЕРЬОЖНIКОВА,  8</t>
  </si>
  <si>
    <t>вул.СЕРЬОЖНIКОВА,  8А</t>
  </si>
  <si>
    <t>вул.СОСНОВА,  7</t>
  </si>
  <si>
    <t>вул.СОСНОВА,  90</t>
  </si>
  <si>
    <t>вул.СТАНIСЛАВСЬКОГО,  13</t>
  </si>
  <si>
    <t>вул.СТАНIСЛАВСЬКОГО,  28</t>
  </si>
  <si>
    <t>вул.СТАНIСЛАВСЬКОГО,  8</t>
  </si>
  <si>
    <t>вул.СТАНIСЛАВСЬКОГО,  8А</t>
  </si>
  <si>
    <t>вул.СТАНIСЛАВСЬКОГО,  8Б</t>
  </si>
  <si>
    <t>вул.ТЕРЕНТІЯ КОРЕНЯ,  12</t>
  </si>
  <si>
    <t>вул.ФIКСЕЛЯ,  12</t>
  </si>
  <si>
    <t>вул.ФIКСЕЛЯ,  35</t>
  </si>
  <si>
    <t>вул.ФIКСЕЛЯ,  36</t>
  </si>
  <si>
    <t>вул.ФIКСЕЛЯ,  52</t>
  </si>
  <si>
    <t>вул.ЧАЙКОВСЬКОГО,  3</t>
  </si>
  <si>
    <t>вул.ЧАЙКОВСЬКОГО,  5</t>
  </si>
  <si>
    <t>вул.ЧЕРНИШЕВСЬКОГО,  12</t>
  </si>
  <si>
    <t>вул.ЧЕРНИШЕВСЬКОГО,  14</t>
  </si>
  <si>
    <t>вул.ЧЕРНИШЕВСЬКОГО,  15</t>
  </si>
  <si>
    <t>вул.ЧЕРНИШЕВСЬКОГО,  15А</t>
  </si>
  <si>
    <t>вул.ЧЕРНИШЕВСЬКОГО,  16</t>
  </si>
  <si>
    <t>вул.ЧЕРНИШЕВСЬКОГО,  20</t>
  </si>
  <si>
    <t>вул.ЧЕРНИШЕВСЬКОГО,  24</t>
  </si>
  <si>
    <t>вул.ЧЕРНИШЕВСЬКОГО,  25</t>
  </si>
  <si>
    <t>вул.ЧЕРНИШЕВСЬКОГО,  25А</t>
  </si>
  <si>
    <t>вул.ЧЕРНИШЕВСЬКОГО,  27</t>
  </si>
  <si>
    <t>вул.ЧЕРНИШЕВСЬКОГО,  27А</t>
  </si>
  <si>
    <t>вул.ЧЕРНИШЕВСЬКОГО,  27Б</t>
  </si>
  <si>
    <t>вул.ЧЕРНИШЕВСЬКОГО,  29</t>
  </si>
  <si>
    <t>вул.ЧЕРНИШЕВСЬКОГО,  3</t>
  </si>
  <si>
    <t>вул.ЧЕРНИШЕВСЬКОГО,  30</t>
  </si>
  <si>
    <t>вул.ЧЕРНИШЕВСЬКОГО,  32</t>
  </si>
  <si>
    <t>вул.ШЕВЧЕНКА,  10</t>
  </si>
  <si>
    <t>вул.ШЕВЧЕНКА,  100</t>
  </si>
  <si>
    <t>вул.ШЕВЧЕНКА,  106</t>
  </si>
  <si>
    <t>вул.ШЕВЧЕНКА,  108</t>
  </si>
  <si>
    <t>вул.ШЕВЧЕНКА,  11</t>
  </si>
  <si>
    <t>вул.ШЕВЧЕНКА,  110</t>
  </si>
  <si>
    <t>вул.ШЕВЧЕНКА,  112А</t>
  </si>
  <si>
    <t>вул.ШЕВЧЕНКА,  14</t>
  </si>
  <si>
    <t>вул.ШЕВЧЕНКА,  16</t>
  </si>
  <si>
    <t>вул.ШЕВЧЕНКА,  18</t>
  </si>
  <si>
    <t>вул.ШЕВЧЕНКА,  19</t>
  </si>
  <si>
    <t>вул.ШЕВЧЕНКА,  21</t>
  </si>
  <si>
    <t>вул.ШЕВЧЕНКА,  22</t>
  </si>
  <si>
    <t>вул.ШЕВЧЕНКА,  27</t>
  </si>
  <si>
    <t>вул.ШЕВЧЕНКА,  30</t>
  </si>
  <si>
    <t>вул.ШЕВЧЕНКА,  31</t>
  </si>
  <si>
    <t>вул.ШЕВЧЕНКА,  33А</t>
  </si>
  <si>
    <t>вул.ШЕВЧЕНКА,  37</t>
  </si>
  <si>
    <t>вул.ШЕВЧЕНКА,  41</t>
  </si>
  <si>
    <t>вул.ШЕВЧЕНКА, 43</t>
  </si>
  <si>
    <t>вул.ШЕВЧЕНКА,  47</t>
  </si>
  <si>
    <t>вул.ШЕВЧЕНКА,  47А</t>
  </si>
  <si>
    <t>вул.ШЕВЧЕНКА,  48</t>
  </si>
  <si>
    <t>вул.ШЕВЧЕНКА,  48Б</t>
  </si>
  <si>
    <t>вул.ШЕВЧЕНКА,  50/1</t>
  </si>
  <si>
    <t>вул.ШЕВЧЕНКА,  50/2</t>
  </si>
  <si>
    <t>вул.ШЕВЧЕНКА,  50/3</t>
  </si>
  <si>
    <t>вул.ШЕВЧЕНКА,  50/4</t>
  </si>
  <si>
    <t>вул.ШЕВЧЕНКА,  50/5</t>
  </si>
  <si>
    <t>вул.ШЕВЧЕНКА,  51</t>
  </si>
  <si>
    <t>вул.ШЕВЧЕНКА,  52</t>
  </si>
  <si>
    <t>вул.ШЕВЧЕНКА,  53</t>
  </si>
  <si>
    <t>вул.ШЕВЧЕНКА,  53А</t>
  </si>
  <si>
    <t>вул.ШЕВЧЕНКА,  66</t>
  </si>
  <si>
    <t>вул.ШЕВЧЕНКА,  9</t>
  </si>
  <si>
    <t>пров.АКАДЕМIКА ПАВЛОВА, 2</t>
  </si>
  <si>
    <t>пров.АКАДЕМIКА ПАВЛОВА, 2А</t>
  </si>
  <si>
    <t>пров.АКАДЕМIКА ПАВЛОВА, 4</t>
  </si>
  <si>
    <t>пров.АКАДЕМIКА ПАВЛОВА, 6</t>
  </si>
  <si>
    <t>пров.АКАДЕМIКА ПАВЛОВА, 8</t>
  </si>
  <si>
    <t>пров.КВАРТАЛЬНИЙ, 7</t>
  </si>
  <si>
    <t>пров.КОМУНАЛЬНИЙ, 5</t>
  </si>
  <si>
    <t>пров.КОМУНАЛЬНИЙ, 6</t>
  </si>
  <si>
    <t>пров.КОМУНАЛЬНИЙ, 8</t>
  </si>
  <si>
    <t>пров.КОМУНАЛЬНИЙ, 9</t>
  </si>
  <si>
    <t>пров.ЛЮБОМИРА БОДНАРУКА, 11</t>
  </si>
  <si>
    <t>пров.ЛЮБОМИРА БОДНАРУКА, 11А</t>
  </si>
  <si>
    <t>пров.ОЛЕНИ БIЛЕВИЧ, 10</t>
  </si>
  <si>
    <t>пров.ОЛЕНИ БIЛЕВИЧ, 12</t>
  </si>
  <si>
    <t>пров.ОЛЕНИ БIЛЕВИЧ, 3</t>
  </si>
  <si>
    <t>пров.ОЛЕНИ БIЛЕВИЧ, 4</t>
  </si>
  <si>
    <t>пров.ОЛЕНИ БIЛЕВИЧ, 5</t>
  </si>
  <si>
    <t>пров.ОЛЕНИ БIЛЕВИЧ, 6</t>
  </si>
  <si>
    <t>пров.ОЛЕНИ БIЛЕВИЧ, 7</t>
  </si>
  <si>
    <t>пров.ОЛЕНИ БIЛЕВИЧ, 8</t>
  </si>
  <si>
    <t>пров.ОЛЕНИ БIЛЕВИЧ, 9</t>
  </si>
  <si>
    <t>пров.СТРИЖЕНСЬКИЙ, 1А</t>
  </si>
  <si>
    <t>пр-т МИРУ,  127</t>
  </si>
  <si>
    <t>пр-т МИРУ,  17</t>
  </si>
  <si>
    <t>пр-т МИРУ,  17А</t>
  </si>
  <si>
    <t>пр-т МИРУ,  21</t>
  </si>
  <si>
    <t>пр-т МИРУ,  27</t>
  </si>
  <si>
    <t>пр-т МИРУ,  29</t>
  </si>
  <si>
    <t>пр-т МИРУ,  35</t>
  </si>
  <si>
    <t>пр-т МИРУ,  35А</t>
  </si>
  <si>
    <t>пр-т МИРУ,  35Б</t>
  </si>
  <si>
    <t>пр-т МИРУ,  3а-кв.1</t>
  </si>
  <si>
    <t>пр-т МИРУ,  45</t>
  </si>
  <si>
    <t>пр-т МИРУ,  47</t>
  </si>
  <si>
    <t>пр-т МИРУ,  55</t>
  </si>
  <si>
    <t>пр-т МИРУ,  61</t>
  </si>
  <si>
    <t>пр-т МИРУ,  75Б</t>
  </si>
  <si>
    <t>пр-т МИРУ,  7А</t>
  </si>
  <si>
    <t>пр-т ПЕРЕМОГИ,  100</t>
  </si>
  <si>
    <t>пр-т ПЕРЕМОГИ,  102</t>
  </si>
  <si>
    <t>пр-т ПЕРЕМОГИ,  103</t>
  </si>
  <si>
    <t>пр-т ПЕРЕМОГИ,  104</t>
  </si>
  <si>
    <t>пр-т ПЕРЕМОГИ,  107</t>
  </si>
  <si>
    <t>пр-т ПЕРЕМОГИ,  108</t>
  </si>
  <si>
    <t>пр-т ПЕРЕМОГИ, 108а</t>
  </si>
  <si>
    <t>пр-т ПЕРЕМОГИ,  115</t>
  </si>
  <si>
    <t>пр-т ПЕРЕМОГИ,  117</t>
  </si>
  <si>
    <t>пр-т ПЕРЕМОГИ,  119</t>
  </si>
  <si>
    <t>пр-т ПЕРЕМОГИ,  121</t>
  </si>
  <si>
    <t>пр-т ПЕРЕМОГИ,  123А</t>
  </si>
  <si>
    <t>пр-т ПЕРЕМОГИ,  125</t>
  </si>
  <si>
    <t>пр-т ПЕРЕМОГИ,  126</t>
  </si>
  <si>
    <t>пр-т ПЕРЕМОГИ,  126А</t>
  </si>
  <si>
    <t>пр-т ПЕРЕМОГИ,  128</t>
  </si>
  <si>
    <t>пр-т ПЕРЕМОГИ,  143</t>
  </si>
  <si>
    <t>пр-т ПЕРЕМОГИ,  145</t>
  </si>
  <si>
    <t>пр-т ПЕРЕМОГИ,  147</t>
  </si>
  <si>
    <t>пр-т ПЕРЕМОГИ,  149</t>
  </si>
  <si>
    <t>пр-т ПЕРЕМОГИ,  151</t>
  </si>
  <si>
    <t>пр-т ПЕРЕМОГИ,  153</t>
  </si>
  <si>
    <t>пр-т ПЕРЕМОГИ,  155</t>
  </si>
  <si>
    <t>пр-т ПЕРЕМОГИ,  159</t>
  </si>
  <si>
    <t>пр-т ПЕРЕМОГИ,  162</t>
  </si>
  <si>
    <t>пр-т ПЕРЕМОГИ,  164</t>
  </si>
  <si>
    <t>пр-т ПЕРЕМОГИ,  166</t>
  </si>
  <si>
    <t>пр-т ПЕРЕМОГИ,  168</t>
  </si>
  <si>
    <t>пр-т ПЕРЕМОГИ,  170</t>
  </si>
  <si>
    <t>пр-т ПЕРЕМОГИ,  174</t>
  </si>
  <si>
    <t>пр-т ПЕРЕМОГИ,  176</t>
  </si>
  <si>
    <t>пр-т ПЕРЕМОГИ, 178</t>
  </si>
  <si>
    <t>пр-т ПЕРЕМОГИ,  180</t>
  </si>
  <si>
    <t>пр-т ПЕРЕМОГИ,  182</t>
  </si>
  <si>
    <t>пр-т ПЕРЕМОГИ,  187</t>
  </si>
  <si>
    <t>пр-т ПЕРЕМОГИ,  189</t>
  </si>
  <si>
    <t>пр-т ПЕРЕМОГИ,  193</t>
  </si>
  <si>
    <t>пр-т ПЕРЕМОГИ,  195</t>
  </si>
  <si>
    <t>пр-т ПЕРЕМОГИ,  199</t>
  </si>
  <si>
    <t>пр-т ПЕРЕМОГИ,  87</t>
  </si>
  <si>
    <t>пр-т ПЕРЕМОГИ,  89</t>
  </si>
  <si>
    <t>пр-т ПЕРЕМОГИ,  90</t>
  </si>
  <si>
    <t>пр-т ПЕРЕМОГИ,  91</t>
  </si>
  <si>
    <t>пр-т ПЕРЕМОГИ,  92</t>
  </si>
  <si>
    <t>пр-т ПЕРЕМОГИ,  93</t>
  </si>
  <si>
    <t>пр-т ПЕРЕМОГИ,  94</t>
  </si>
  <si>
    <t>пр-т ПЕРЕМОГИ,  96</t>
  </si>
  <si>
    <t>пр-т ПЕРЕМОГИ,  98</t>
  </si>
  <si>
    <t>Діючий тариф будинку, грн з ПДВ/м2</t>
  </si>
  <si>
    <t>Темп росту</t>
  </si>
  <si>
    <t>Адреса будинку</t>
  </si>
  <si>
    <t>Побудинкові тарифи  на послуги з утримання будинків і споруд та прибудинкових територій</t>
  </si>
  <si>
    <t xml:space="preserve">Комунальне підприємство “Деснянське” Чернігівської міської ради </t>
  </si>
  <si>
    <t>Тариф для нежитлових приміщень з окремим входом</t>
  </si>
  <si>
    <t>Тариф для нежитлових приміщень без окремого входу</t>
  </si>
  <si>
    <t>вул.КРИВУЛЕВСЬКА,  3А</t>
  </si>
  <si>
    <t xml:space="preserve">вул.СТАРОКАЗАРМЕНА ДIЛЬНИЦЯ,  2А  </t>
  </si>
  <si>
    <r>
      <t>грн./м</t>
    </r>
    <r>
      <rPr>
        <u/>
        <vertAlign val="superscript"/>
        <sz val="14"/>
        <rFont val="Times New Roman"/>
        <family val="1"/>
        <charset val="204"/>
      </rPr>
      <t xml:space="preserve">2 </t>
    </r>
    <r>
      <rPr>
        <u/>
        <sz val="14"/>
        <rFont val="Times New Roman"/>
        <family val="1"/>
        <charset val="204"/>
      </rPr>
      <t>(з ПДВ)</t>
    </r>
  </si>
  <si>
    <t xml:space="preserve">до рішення виконавчого комітету </t>
  </si>
  <si>
    <t>Чернігівської міської ради</t>
  </si>
  <si>
    <t>”__”_____________2016 року №______</t>
  </si>
  <si>
    <t xml:space="preserve">             Секретар міської ради                                                                                                                                                         В. Е. Бистров</t>
  </si>
  <si>
    <t>ДОДАТОК</t>
  </si>
  <si>
    <t>Побудинкові тарифи на послуги з утримання будинків і споруд та прибудинкових територій</t>
  </si>
  <si>
    <t xml:space="preserve">Комунальне підприємство “Новозаводське” Чернігівської міської ради </t>
  </si>
  <si>
    <t>у тому числі за видами послуг:</t>
  </si>
  <si>
    <t>Прибирання сходових кліток</t>
  </si>
  <si>
    <t>Прибирання прибудинкової території</t>
  </si>
  <si>
    <t>Вивезення  побутових  відходів (збирання, зберігання, перевезення, перероблення, утилізація, знешкодження та захоронення)</t>
  </si>
  <si>
    <t>Прибирання підваліу, технічних поверхів та покрівлі</t>
  </si>
  <si>
    <t>Технічне обслуговування ліфтів</t>
  </si>
  <si>
    <t>Обслуговування систем диспетчеризації</t>
  </si>
  <si>
    <t>Технічне обслуговування внутнішньобудинкових систем: гарячого водопостачання; холодного водопостачання; водовідведення; теплопостачання; зливової каналізації.</t>
  </si>
  <si>
    <t>Дератизація</t>
  </si>
  <si>
    <t>Дезінсекція</t>
  </si>
  <si>
    <t>Обслуговування димових та вентиляційних каналів</t>
  </si>
  <si>
    <t>Технічне обслуговування та поточного ремонту мереж електропостачання та електрообладнання, систем протипожежної автоматики та димовидалення</t>
  </si>
  <si>
    <t>Поточний ремонт конструктивних елементів, внутрішньобудинкових систем гарячого і холодного водопостачання, водовідведення, теплопостачання та зливової каналізації і технічних пристроїв будинків та елементів зовнішнього упорядження, що розміщені на закріпленій в установленому порядку прибудинковій території (в тому числі спортивних, дитячих та інших майданчиків)</t>
  </si>
  <si>
    <t>Прибирання і вивезення снігу, посипання частини прибудинкової території, призначеної для проходу та проїзду, протиожеледними сумішами</t>
  </si>
  <si>
    <t>Експлуатація номерних знаків на будинках</t>
  </si>
  <si>
    <t>Освітлення місць загального користування і підвалів та підкачування води</t>
  </si>
  <si>
    <t>Енергопостачання ліфтів</t>
  </si>
  <si>
    <t>Поточний ремонт конструктивних елементів, внутрішньобудинкових систем ГВП, ХВП, ХВВ, ЦО та зливової каналізації і технічних пристроїв будинків та елементів зовнішнього упорядження</t>
  </si>
  <si>
    <t xml:space="preserve">ДОДАТОК  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</si>
</sst>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0.0000"/>
  </numFmts>
  <fonts count="48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u/>
      <vertAlign val="superscript"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color indexed="8"/>
      <name val="MS Sans Serif"/>
    </font>
    <font>
      <sz val="16"/>
      <color indexed="8"/>
      <name val="MS Sans Serif"/>
      <family val="2"/>
      <charset val="204"/>
    </font>
    <font>
      <b/>
      <sz val="16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8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" fillId="0" borderId="0"/>
  </cellStyleXfs>
  <cellXfs count="85">
    <xf numFmtId="0" fontId="0" fillId="0" borderId="0" xfId="0"/>
    <xf numFmtId="0" fontId="28" fillId="0" borderId="0" xfId="114" applyFont="1" applyFill="1" applyAlignment="1">
      <alignment horizontal="center" vertical="center"/>
    </xf>
    <xf numFmtId="0" fontId="9" fillId="0" borderId="0" xfId="114" applyFont="1" applyFill="1" applyAlignment="1">
      <alignment vertical="center"/>
    </xf>
    <xf numFmtId="49" fontId="8" fillId="0" borderId="0" xfId="114" applyNumberFormat="1" applyFont="1" applyFill="1" applyBorder="1" applyAlignment="1" applyProtection="1">
      <alignment horizontal="center" vertical="center" wrapText="1"/>
    </xf>
    <xf numFmtId="0" fontId="28" fillId="0" borderId="0" xfId="114" applyFont="1" applyFill="1" applyAlignment="1">
      <alignment horizontal="center"/>
    </xf>
    <xf numFmtId="49" fontId="9" fillId="0" borderId="0" xfId="114" applyNumberFormat="1" applyFont="1" applyFill="1" applyBorder="1" applyAlignment="1" applyProtection="1">
      <alignment horizontal="center" vertical="center" wrapText="1"/>
    </xf>
    <xf numFmtId="49" fontId="28" fillId="0" borderId="11" xfId="114" applyNumberFormat="1" applyFont="1" applyFill="1" applyBorder="1" applyAlignment="1" applyProtection="1">
      <alignment horizontal="center" vertical="center" wrapText="1"/>
    </xf>
    <xf numFmtId="0" fontId="29" fillId="0" borderId="0" xfId="114" applyFont="1" applyFill="1" applyAlignment="1">
      <alignment horizontal="left" vertical="center"/>
    </xf>
    <xf numFmtId="49" fontId="30" fillId="0" borderId="0" xfId="114" applyNumberFormat="1" applyFont="1" applyFill="1" applyBorder="1" applyAlignment="1" applyProtection="1">
      <alignment horizontal="center" vertical="center" wrapText="1"/>
    </xf>
    <xf numFmtId="1" fontId="11" fillId="0" borderId="10" xfId="71" applyNumberFormat="1" applyFont="1" applyFill="1" applyBorder="1" applyAlignment="1" applyProtection="1">
      <alignment horizontal="center" vertical="center" wrapText="1"/>
    </xf>
    <xf numFmtId="1" fontId="11" fillId="0" borderId="10" xfId="75" applyNumberFormat="1" applyFont="1" applyFill="1" applyBorder="1" applyAlignment="1" applyProtection="1">
      <alignment horizontal="center" vertical="center" wrapText="1"/>
    </xf>
    <xf numFmtId="0" fontId="31" fillId="0" borderId="0" xfId="114" applyFont="1" applyFill="1" applyAlignment="1">
      <alignment horizontal="left" vertical="center"/>
    </xf>
    <xf numFmtId="49" fontId="6" fillId="0" borderId="0" xfId="114" applyNumberFormat="1" applyFont="1" applyFill="1" applyBorder="1" applyAlignment="1" applyProtection="1">
      <alignment horizontal="center" vertical="center" wrapText="1"/>
    </xf>
    <xf numFmtId="49" fontId="32" fillId="0" borderId="0" xfId="114" applyNumberFormat="1" applyFont="1" applyFill="1" applyBorder="1" applyAlignment="1" applyProtection="1">
      <alignment horizontal="center" vertical="center" wrapText="1"/>
    </xf>
    <xf numFmtId="49" fontId="33" fillId="0" borderId="0" xfId="114" applyNumberFormat="1" applyFont="1" applyFill="1" applyBorder="1" applyAlignment="1" applyProtection="1">
      <alignment horizontal="center" vertical="center"/>
    </xf>
    <xf numFmtId="49" fontId="33" fillId="0" borderId="0" xfId="114" applyNumberFormat="1" applyFont="1" applyFill="1" applyBorder="1" applyAlignment="1" applyProtection="1">
      <alignment horizontal="right" vertical="center"/>
    </xf>
    <xf numFmtId="0" fontId="7" fillId="0" borderId="0" xfId="114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0" xfId="114" applyFont="1" applyFill="1" applyAlignment="1">
      <alignment vertical="center" wrapText="1"/>
    </xf>
    <xf numFmtId="0" fontId="28" fillId="0" borderId="0" xfId="114" applyFont="1" applyFill="1" applyAlignment="1">
      <alignment vertical="center"/>
    </xf>
    <xf numFmtId="0" fontId="7" fillId="0" borderId="0" xfId="114" applyFont="1" applyFill="1" applyAlignment="1">
      <alignment vertical="center"/>
    </xf>
    <xf numFmtId="0" fontId="35" fillId="0" borderId="0" xfId="85" applyFont="1" applyFill="1" applyAlignment="1">
      <alignment horizontal="left" vertical="center"/>
    </xf>
    <xf numFmtId="0" fontId="10" fillId="0" borderId="0" xfId="85"/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0" fillId="0" borderId="0" xfId="85" applyAlignment="1"/>
    <xf numFmtId="0" fontId="19" fillId="0" borderId="0" xfId="85" applyFont="1" applyAlignment="1"/>
    <xf numFmtId="0" fontId="1" fillId="0" borderId="0" xfId="127"/>
    <xf numFmtId="49" fontId="5" fillId="0" borderId="10" xfId="0" applyNumberFormat="1" applyFont="1" applyFill="1" applyBorder="1" applyAlignment="1" applyProtection="1">
      <alignment horizontal="center" vertical="center" textRotation="90" wrapText="1"/>
    </xf>
    <xf numFmtId="1" fontId="41" fillId="0" borderId="10" xfId="127" applyNumberFormat="1" applyFont="1" applyBorder="1" applyAlignment="1">
      <alignment horizontal="center" vertical="center"/>
    </xf>
    <xf numFmtId="1" fontId="42" fillId="0" borderId="10" xfId="75" applyNumberFormat="1" applyFont="1" applyFill="1" applyBorder="1" applyAlignment="1" applyProtection="1">
      <alignment horizontal="center" vertical="center" wrapText="1"/>
    </xf>
    <xf numFmtId="0" fontId="43" fillId="0" borderId="0" xfId="0" applyFont="1"/>
    <xf numFmtId="0" fontId="44" fillId="0" borderId="0" xfId="71" applyNumberFormat="1" applyFont="1" applyFill="1" applyBorder="1" applyAlignment="1" applyProtection="1">
      <alignment vertical="center"/>
    </xf>
    <xf numFmtId="0" fontId="44" fillId="0" borderId="0" xfId="71" applyFont="1" applyAlignment="1">
      <alignment vertical="center"/>
    </xf>
    <xf numFmtId="0" fontId="45" fillId="0" borderId="0" xfId="0" applyFont="1" applyAlignment="1"/>
    <xf numFmtId="49" fontId="46" fillId="0" borderId="10" xfId="0" applyNumberFormat="1" applyFont="1" applyFill="1" applyBorder="1" applyAlignment="1" applyProtection="1">
      <alignment horizontal="center" vertical="center" textRotation="90" wrapText="1"/>
    </xf>
    <xf numFmtId="49" fontId="46" fillId="0" borderId="10" xfId="75" applyNumberFormat="1" applyFont="1" applyFill="1" applyBorder="1" applyAlignment="1" applyProtection="1">
      <alignment horizontal="center" vertical="center" textRotation="90" wrapText="1"/>
    </xf>
    <xf numFmtId="49" fontId="40" fillId="0" borderId="10" xfId="71" applyNumberFormat="1" applyFont="1" applyFill="1" applyBorder="1" applyAlignment="1" applyProtection="1">
      <alignment horizontal="center" vertical="center" wrapText="1"/>
    </xf>
    <xf numFmtId="49" fontId="40" fillId="0" borderId="10" xfId="76" applyNumberFormat="1" applyFont="1" applyFill="1" applyBorder="1" applyAlignment="1" applyProtection="1">
      <alignment horizontal="center" vertical="center" textRotation="90" wrapText="1"/>
    </xf>
    <xf numFmtId="1" fontId="40" fillId="0" borderId="10" xfId="0" applyNumberFormat="1" applyFont="1" applyBorder="1" applyAlignment="1">
      <alignment horizontal="center" vertical="center"/>
    </xf>
    <xf numFmtId="1" fontId="42" fillId="0" borderId="10" xfId="71" applyNumberFormat="1" applyFont="1" applyFill="1" applyBorder="1" applyAlignment="1" applyProtection="1">
      <alignment horizontal="center" vertical="center" wrapText="1"/>
    </xf>
    <xf numFmtId="1" fontId="40" fillId="0" borderId="10" xfId="76" applyNumberFormat="1" applyFont="1" applyFill="1" applyBorder="1" applyAlignment="1" applyProtection="1">
      <alignment horizontal="center" vertical="center" wrapText="1"/>
    </xf>
    <xf numFmtId="0" fontId="40" fillId="0" borderId="10" xfId="79" applyNumberFormat="1" applyFont="1" applyFill="1" applyBorder="1" applyAlignment="1" applyProtection="1">
      <alignment horizontal="left" vertical="center" wrapText="1"/>
    </xf>
    <xf numFmtId="164" fontId="40" fillId="0" borderId="10" xfId="71" applyNumberFormat="1" applyFont="1" applyFill="1" applyBorder="1" applyAlignment="1" applyProtection="1">
      <alignment horizontal="center" vertical="center"/>
    </xf>
    <xf numFmtId="49" fontId="40" fillId="0" borderId="10" xfId="71" applyNumberFormat="1" applyFont="1" applyFill="1" applyBorder="1" applyAlignment="1" applyProtection="1">
      <alignment horizontal="left" vertical="center" wrapText="1"/>
    </xf>
    <xf numFmtId="2" fontId="46" fillId="0" borderId="10" xfId="71" applyNumberFormat="1" applyFont="1" applyFill="1" applyBorder="1" applyAlignment="1" applyProtection="1">
      <alignment horizontal="right" vertical="center"/>
    </xf>
    <xf numFmtId="164" fontId="46" fillId="0" borderId="10" xfId="0" applyNumberFormat="1" applyFont="1" applyFill="1" applyBorder="1" applyAlignment="1">
      <alignment horizontal="center" vertical="center"/>
    </xf>
    <xf numFmtId="9" fontId="46" fillId="0" borderId="10" xfId="0" applyNumberFormat="1" applyFont="1" applyBorder="1" applyAlignment="1">
      <alignment horizontal="center"/>
    </xf>
    <xf numFmtId="164" fontId="46" fillId="0" borderId="10" xfId="73" applyNumberFormat="1" applyFont="1" applyFill="1" applyBorder="1" applyAlignment="1" applyProtection="1">
      <alignment horizontal="center" vertical="center" wrapText="1"/>
    </xf>
    <xf numFmtId="165" fontId="46" fillId="0" borderId="10" xfId="73" applyNumberFormat="1" applyFont="1" applyFill="1" applyBorder="1" applyAlignment="1">
      <alignment horizontal="center" vertical="center"/>
    </xf>
    <xf numFmtId="165" fontId="46" fillId="0" borderId="10" xfId="73" applyNumberFormat="1" applyFont="1" applyFill="1" applyBorder="1" applyAlignment="1" applyProtection="1">
      <alignment horizontal="center" vertical="center" wrapText="1"/>
    </xf>
    <xf numFmtId="165" fontId="46" fillId="0" borderId="10" xfId="91" applyNumberFormat="1" applyFont="1" applyFill="1" applyBorder="1" applyAlignment="1">
      <alignment horizontal="center" vertical="center"/>
    </xf>
    <xf numFmtId="0" fontId="46" fillId="0" borderId="10" xfId="73" applyFont="1" applyFill="1" applyBorder="1" applyAlignment="1">
      <alignment horizontal="center" vertical="center"/>
    </xf>
    <xf numFmtId="49" fontId="40" fillId="0" borderId="10" xfId="79" applyNumberFormat="1" applyFont="1" applyFill="1" applyBorder="1" applyAlignment="1" applyProtection="1">
      <alignment horizontal="left" vertical="center" wrapText="1"/>
    </xf>
    <xf numFmtId="164" fontId="46" fillId="0" borderId="10" xfId="73" applyNumberFormat="1" applyFont="1" applyFill="1" applyBorder="1" applyAlignment="1">
      <alignment horizontal="center" vertical="center"/>
    </xf>
    <xf numFmtId="164" fontId="46" fillId="0" borderId="10" xfId="91" applyNumberFormat="1" applyFont="1" applyFill="1" applyBorder="1" applyAlignment="1" applyProtection="1">
      <alignment horizontal="center" vertical="center" wrapText="1"/>
    </xf>
    <xf numFmtId="49" fontId="40" fillId="0" borderId="0" xfId="71" applyNumberFormat="1" applyFont="1" applyFill="1" applyBorder="1" applyAlignment="1" applyProtection="1">
      <alignment horizontal="left" vertical="center" wrapText="1"/>
    </xf>
    <xf numFmtId="2" fontId="46" fillId="0" borderId="0" xfId="71" applyNumberFormat="1" applyFont="1" applyFill="1" applyBorder="1" applyAlignment="1" applyProtection="1">
      <alignment horizontal="right" vertical="center"/>
    </xf>
    <xf numFmtId="2" fontId="46" fillId="0" borderId="12" xfId="71" applyNumberFormat="1" applyFont="1" applyFill="1" applyBorder="1" applyAlignment="1" applyProtection="1">
      <alignment horizontal="right" vertical="center"/>
    </xf>
    <xf numFmtId="0" fontId="44" fillId="0" borderId="12" xfId="71" applyNumberFormat="1" applyFont="1" applyFill="1" applyBorder="1" applyAlignment="1" applyProtection="1">
      <alignment vertical="center"/>
    </xf>
    <xf numFmtId="0" fontId="47" fillId="0" borderId="0" xfId="0" applyFont="1"/>
    <xf numFmtId="0" fontId="40" fillId="0" borderId="0" xfId="0" applyFont="1" applyAlignment="1">
      <alignment horizontal="center"/>
    </xf>
    <xf numFmtId="0" fontId="40" fillId="0" borderId="10" xfId="0" applyFont="1" applyBorder="1" applyAlignment="1">
      <alignment horizontal="center"/>
    </xf>
    <xf numFmtId="166" fontId="46" fillId="0" borderId="10" xfId="71" applyNumberFormat="1" applyFont="1" applyFill="1" applyBorder="1" applyAlignment="1" applyProtection="1">
      <alignment horizontal="center" vertical="center"/>
    </xf>
    <xf numFmtId="0" fontId="38" fillId="0" borderId="0" xfId="114" applyNumberFormat="1" applyFont="1" applyFill="1" applyBorder="1" applyAlignment="1" applyProtection="1">
      <alignment horizontal="center" vertical="center"/>
    </xf>
    <xf numFmtId="49" fontId="38" fillId="0" borderId="0" xfId="114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/>
    <xf numFmtId="0" fontId="43" fillId="0" borderId="0" xfId="0" applyFont="1" applyAlignment="1"/>
    <xf numFmtId="0" fontId="47" fillId="0" borderId="0" xfId="0" applyFont="1" applyAlignment="1"/>
    <xf numFmtId="0" fontId="46" fillId="0" borderId="12" xfId="0" applyFont="1" applyBorder="1" applyAlignment="1">
      <alignment horizontal="center"/>
    </xf>
    <xf numFmtId="0" fontId="45" fillId="0" borderId="12" xfId="0" applyFont="1" applyBorder="1" applyAlignment="1"/>
    <xf numFmtId="0" fontId="45" fillId="0" borderId="0" xfId="0" applyFont="1" applyAlignment="1"/>
    <xf numFmtId="0" fontId="46" fillId="0" borderId="10" xfId="127" applyFont="1" applyBorder="1" applyAlignment="1">
      <alignment horizontal="center" vertical="center" textRotation="90"/>
    </xf>
    <xf numFmtId="49" fontId="40" fillId="0" borderId="10" xfId="71" applyNumberFormat="1" applyFont="1" applyFill="1" applyBorder="1" applyAlignment="1" applyProtection="1">
      <alignment horizontal="center" vertical="center" wrapText="1"/>
    </xf>
    <xf numFmtId="49" fontId="40" fillId="0" borderId="10" xfId="71" applyNumberFormat="1" applyFont="1" applyFill="1" applyBorder="1" applyAlignment="1" applyProtection="1">
      <alignment horizontal="center" vertical="center" textRotation="90" wrapText="1"/>
    </xf>
    <xf numFmtId="49" fontId="40" fillId="0" borderId="10" xfId="75" applyNumberFormat="1" applyFont="1" applyFill="1" applyBorder="1" applyAlignment="1" applyProtection="1">
      <alignment horizontal="center" vertical="center" textRotation="90" wrapText="1"/>
    </xf>
    <xf numFmtId="49" fontId="8" fillId="0" borderId="10" xfId="114" applyNumberFormat="1" applyFont="1" applyFill="1" applyBorder="1" applyAlignment="1" applyProtection="1">
      <alignment horizontal="center" vertical="center" wrapText="1"/>
    </xf>
    <xf numFmtId="0" fontId="39" fillId="0" borderId="13" xfId="127" applyFont="1" applyBorder="1" applyAlignment="1">
      <alignment horizontal="center" vertical="center" textRotation="90"/>
    </xf>
    <xf numFmtId="0" fontId="39" fillId="0" borderId="14" xfId="127" applyFont="1" applyBorder="1" applyAlignment="1">
      <alignment horizontal="center" vertical="center" textRotation="90"/>
    </xf>
    <xf numFmtId="49" fontId="3" fillId="0" borderId="13" xfId="71" applyNumberFormat="1" applyFont="1" applyFill="1" applyBorder="1" applyAlignment="1" applyProtection="1">
      <alignment horizontal="center" vertical="center" wrapText="1"/>
    </xf>
    <xf numFmtId="49" fontId="3" fillId="0" borderId="14" xfId="71" applyNumberFormat="1" applyFont="1" applyFill="1" applyBorder="1" applyAlignment="1" applyProtection="1">
      <alignment horizontal="center" vertical="center" wrapText="1"/>
    </xf>
    <xf numFmtId="49" fontId="3" fillId="0" borderId="13" xfId="71" applyNumberFormat="1" applyFont="1" applyFill="1" applyBorder="1" applyAlignment="1" applyProtection="1">
      <alignment horizontal="center" vertical="center" textRotation="90" wrapText="1"/>
    </xf>
    <xf numFmtId="49" fontId="3" fillId="0" borderId="14" xfId="71" applyNumberFormat="1" applyFont="1" applyFill="1" applyBorder="1" applyAlignment="1" applyProtection="1">
      <alignment horizontal="center" vertical="center" textRotation="90" wrapText="1"/>
    </xf>
    <xf numFmtId="49" fontId="40" fillId="0" borderId="13" xfId="75" applyNumberFormat="1" applyFont="1" applyFill="1" applyBorder="1" applyAlignment="1" applyProtection="1">
      <alignment horizontal="center" vertical="center" textRotation="90" wrapText="1"/>
    </xf>
    <xf numFmtId="49" fontId="40" fillId="0" borderId="14" xfId="75" applyNumberFormat="1" applyFont="1" applyFill="1" applyBorder="1" applyAlignment="1" applyProtection="1">
      <alignment horizontal="center" vertical="center" textRotation="90" wrapText="1"/>
    </xf>
  </cellXfs>
  <cellStyles count="128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Заголовок 1 2" xfId="55"/>
    <cellStyle name="Заголовок 1 3" xfId="56"/>
    <cellStyle name="Заголовок 2 2" xfId="57"/>
    <cellStyle name="Заголовок 2 3" xfId="58"/>
    <cellStyle name="Заголовок 3 2" xfId="59"/>
    <cellStyle name="Заголовок 3 3" xfId="60"/>
    <cellStyle name="Заголовок 4 2" xfId="61"/>
    <cellStyle name="Заголовок 4 3" xfId="62"/>
    <cellStyle name="Итог 2" xfId="63"/>
    <cellStyle name="Итог 3" xfId="64"/>
    <cellStyle name="Контрольная ячейка 2" xfId="65"/>
    <cellStyle name="Контрольная ячейка 3" xfId="66"/>
    <cellStyle name="Название 2" xfId="67"/>
    <cellStyle name="Название 3" xfId="68"/>
    <cellStyle name="Нейтральный 2" xfId="69"/>
    <cellStyle name="Нейтральный 3" xfId="70"/>
    <cellStyle name="Обычный" xfId="0" builtinId="0"/>
    <cellStyle name="Обычный 10" xfId="127"/>
    <cellStyle name="Обычный 2" xfId="71"/>
    <cellStyle name="Обычный 2 2" xfId="72"/>
    <cellStyle name="Обычный 2 2 2" xfId="73"/>
    <cellStyle name="Обычный 2 3" xfId="74"/>
    <cellStyle name="Обычный 2 4" xfId="75"/>
    <cellStyle name="Обычный 2 5" xfId="76"/>
    <cellStyle name="Обычный 2 6" xfId="77"/>
    <cellStyle name="Обычный 2 7" xfId="78"/>
    <cellStyle name="Обычный 2 8" xfId="79"/>
    <cellStyle name="Обычный 3" xfId="80"/>
    <cellStyle name="Обычный 3 2" xfId="81"/>
    <cellStyle name="Обычный 3 3" xfId="82"/>
    <cellStyle name="Обычный 3 4" xfId="83"/>
    <cellStyle name="Обычный 3 5" xfId="84"/>
    <cellStyle name="Обычный 3 6" xfId="85"/>
    <cellStyle name="Обычный 3 7" xfId="86"/>
    <cellStyle name="Обычный 3 8" xfId="87"/>
    <cellStyle name="Обычный 4" xfId="88"/>
    <cellStyle name="Обычный 4 2" xfId="89"/>
    <cellStyle name="Обычный 4 2 2" xfId="90"/>
    <cellStyle name="Обычный 4 2 3" xfId="91"/>
    <cellStyle name="Обычный 4 2 4" xfId="92"/>
    <cellStyle name="Обычный 4 2 5" xfId="93"/>
    <cellStyle name="Обычный 4 2 6" xfId="94"/>
    <cellStyle name="Обычный 4 2 7" xfId="95"/>
    <cellStyle name="Обычный 4 2 8" xfId="96"/>
    <cellStyle name="Обычный 4 3" xfId="97"/>
    <cellStyle name="Обычный 4 4" xfId="98"/>
    <cellStyle name="Обычный 4 5" xfId="99"/>
    <cellStyle name="Обычный 4 6" xfId="100"/>
    <cellStyle name="Обычный 4 7" xfId="101"/>
    <cellStyle name="Обычный 4 8" xfId="102"/>
    <cellStyle name="Обычный 5" xfId="103"/>
    <cellStyle name="Обычный 5 2" xfId="104"/>
    <cellStyle name="Обычный 5 3" xfId="105"/>
    <cellStyle name="Обычный 5 4" xfId="106"/>
    <cellStyle name="Обычный 5 5" xfId="107"/>
    <cellStyle name="Обычный 5 6" xfId="108"/>
    <cellStyle name="Обычный 5 7" xfId="109"/>
    <cellStyle name="Обычный 5 8" xfId="110"/>
    <cellStyle name="Обычный 6" xfId="111"/>
    <cellStyle name="Обычный 7" xfId="112"/>
    <cellStyle name="Обычный 8" xfId="113"/>
    <cellStyle name="Обычный 9" xfId="114"/>
    <cellStyle name="Плохой 2" xfId="115"/>
    <cellStyle name="Плохой 3" xfId="116"/>
    <cellStyle name="Пояснение 2" xfId="117"/>
    <cellStyle name="Пояснение 3" xfId="118"/>
    <cellStyle name="Примечание 2" xfId="119"/>
    <cellStyle name="Примечание 3" xfId="120"/>
    <cellStyle name="Связанная ячейка 2" xfId="121"/>
    <cellStyle name="Связанная ячейка 3" xfId="122"/>
    <cellStyle name="Текст предупреждения 2" xfId="123"/>
    <cellStyle name="Текст предупреждения 3" xfId="124"/>
    <cellStyle name="Хороший 2" xfId="125"/>
    <cellStyle name="Хороший 3" xfId="1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584"/>
  <sheetViews>
    <sheetView tabSelected="1" zoomScale="75" zoomScaleNormal="75" workbookViewId="0">
      <selection activeCell="AI12" sqref="AI12"/>
    </sheetView>
  </sheetViews>
  <sheetFormatPr defaultRowHeight="13.8"/>
  <cols>
    <col min="1" max="1" width="4" style="31" customWidth="1"/>
    <col min="2" max="2" width="34.33203125" style="31" customWidth="1"/>
    <col min="3" max="3" width="8.88671875" style="31" customWidth="1"/>
    <col min="4" max="4" width="9.5546875" style="60" customWidth="1"/>
    <col min="5" max="5" width="9" style="31" customWidth="1"/>
    <col min="6" max="6" width="8.77734375" style="31" customWidth="1"/>
    <col min="7" max="8" width="6.6640625" style="31" customWidth="1"/>
    <col min="9" max="9" width="7" style="31" customWidth="1"/>
    <col min="10" max="11" width="6.6640625" style="31" customWidth="1"/>
    <col min="12" max="12" width="6.33203125" style="31" customWidth="1"/>
    <col min="13" max="13" width="8.33203125" style="31" customWidth="1"/>
    <col min="14" max="14" width="7.109375" style="31" customWidth="1"/>
    <col min="15" max="16" width="6.6640625" style="31" customWidth="1"/>
    <col min="17" max="18" width="8.88671875" style="31"/>
    <col min="19" max="19" width="9.33203125" style="31" customWidth="1"/>
    <col min="20" max="20" width="7.77734375" style="31" customWidth="1"/>
    <col min="21" max="21" width="8.33203125" style="31" customWidth="1"/>
    <col min="22" max="22" width="6.33203125" style="31" customWidth="1"/>
    <col min="23" max="23" width="8.88671875" style="31"/>
    <col min="24" max="27" width="8.88671875" style="31" hidden="1" customWidth="1"/>
    <col min="28" max="28" width="8.88671875" style="31"/>
    <col min="29" max="30" width="0" style="31" hidden="1" customWidth="1"/>
    <col min="31" max="16384" width="8.88671875" style="31"/>
  </cols>
  <sheetData>
    <row r="2" spans="1:30" ht="18.600000000000001" customHeight="1">
      <c r="B2" s="16"/>
      <c r="C2" s="16"/>
      <c r="D2" s="16"/>
      <c r="E2" s="16"/>
      <c r="F2" s="16"/>
      <c r="G2" s="4"/>
      <c r="H2" s="4"/>
      <c r="I2" s="1"/>
      <c r="J2" s="1"/>
      <c r="K2" s="1"/>
      <c r="L2" s="1"/>
      <c r="M2" s="1"/>
      <c r="N2" s="1"/>
      <c r="O2" s="1"/>
      <c r="P2" s="21" t="s">
        <v>632</v>
      </c>
      <c r="Q2" s="1"/>
      <c r="S2" s="17"/>
      <c r="T2" s="17"/>
      <c r="U2" s="17"/>
      <c r="V2" s="17"/>
      <c r="X2" s="32"/>
      <c r="Y2" s="32"/>
      <c r="Z2" s="32"/>
      <c r="AA2" s="33"/>
    </row>
    <row r="3" spans="1:30" ht="21">
      <c r="B3" s="16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1" t="s">
        <v>607</v>
      </c>
      <c r="Q3" s="34"/>
      <c r="S3" s="17"/>
      <c r="T3" s="17"/>
      <c r="U3" s="17"/>
      <c r="V3" s="17"/>
      <c r="X3" s="32"/>
      <c r="Y3" s="32"/>
      <c r="Z3" s="32"/>
      <c r="AA3" s="33"/>
    </row>
    <row r="4" spans="1:30" ht="21">
      <c r="B4" s="1"/>
      <c r="C4" s="1"/>
      <c r="D4" s="16"/>
      <c r="E4" s="16"/>
      <c r="F4" s="16"/>
      <c r="G4" s="4"/>
      <c r="H4" s="4"/>
      <c r="I4" s="1"/>
      <c r="J4" s="1"/>
      <c r="K4" s="1"/>
      <c r="L4" s="1"/>
      <c r="M4" s="1"/>
      <c r="N4" s="1"/>
      <c r="O4" s="1"/>
      <c r="P4" s="21" t="s">
        <v>608</v>
      </c>
      <c r="Q4" s="1"/>
      <c r="S4" s="17"/>
      <c r="T4" s="17"/>
      <c r="U4" s="17"/>
      <c r="V4" s="17"/>
      <c r="X4" s="32"/>
      <c r="Y4" s="32"/>
      <c r="Z4" s="32"/>
      <c r="AA4" s="33"/>
    </row>
    <row r="5" spans="1:30" ht="21">
      <c r="B5" s="1"/>
      <c r="C5" s="1"/>
      <c r="D5" s="16"/>
      <c r="E5" s="16"/>
      <c r="F5" s="16"/>
      <c r="G5" s="4"/>
      <c r="H5" s="4"/>
      <c r="I5" s="1"/>
      <c r="J5" s="1"/>
      <c r="K5" s="1"/>
      <c r="L5" s="1"/>
      <c r="M5" s="1"/>
      <c r="N5" s="1"/>
      <c r="O5" s="1"/>
      <c r="P5" s="21" t="s">
        <v>609</v>
      </c>
      <c r="Q5" s="1"/>
      <c r="S5" s="17"/>
      <c r="T5" s="17"/>
      <c r="U5" s="17"/>
      <c r="V5" s="17"/>
      <c r="X5" s="32"/>
      <c r="Y5" s="32"/>
      <c r="Z5" s="32"/>
      <c r="AA5" s="33"/>
    </row>
    <row r="6" spans="1:30" ht="16.2" customHeight="1">
      <c r="B6" s="1"/>
      <c r="C6" s="1"/>
      <c r="D6" s="16"/>
      <c r="E6" s="16"/>
      <c r="F6" s="16"/>
      <c r="G6" s="4"/>
      <c r="H6" s="4"/>
      <c r="I6" s="1"/>
      <c r="J6" s="1"/>
      <c r="K6" s="1"/>
      <c r="L6" s="1"/>
      <c r="M6" s="1"/>
      <c r="N6" s="1"/>
      <c r="O6" s="1"/>
      <c r="P6" s="21"/>
      <c r="Q6" s="1"/>
      <c r="S6" s="17"/>
      <c r="T6" s="17"/>
      <c r="U6" s="17"/>
      <c r="V6" s="17"/>
      <c r="X6" s="32"/>
      <c r="Y6" s="32"/>
      <c r="Z6" s="32"/>
      <c r="AA6" s="33"/>
    </row>
    <row r="7" spans="1:30" ht="22.2" customHeight="1">
      <c r="B7" s="64" t="s">
        <v>600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X7" s="32"/>
      <c r="Y7" s="32"/>
      <c r="Z7" s="32"/>
      <c r="AA7" s="33"/>
    </row>
    <row r="8" spans="1:30" ht="20.399999999999999" customHeight="1">
      <c r="B8" s="65" t="s">
        <v>601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X8" s="32"/>
      <c r="Y8" s="32"/>
      <c r="Z8" s="32"/>
      <c r="AA8" s="33"/>
    </row>
    <row r="9" spans="1:30" ht="19.8" customHeight="1">
      <c r="B9" s="2"/>
      <c r="C9" s="2"/>
      <c r="D9" s="3"/>
      <c r="E9" s="3"/>
      <c r="F9" s="3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3"/>
      <c r="V9" s="15" t="s">
        <v>606</v>
      </c>
      <c r="X9" s="32"/>
      <c r="Y9" s="32"/>
      <c r="Z9" s="32"/>
      <c r="AA9" s="32"/>
    </row>
    <row r="10" spans="1:30" ht="9" customHeight="1">
      <c r="B10" s="2"/>
      <c r="C10" s="2"/>
      <c r="D10" s="3"/>
      <c r="E10" s="3"/>
      <c r="F10" s="3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6"/>
      <c r="X10" s="32"/>
      <c r="Y10" s="32"/>
      <c r="Z10" s="32"/>
      <c r="AA10" s="32"/>
    </row>
    <row r="11" spans="1:30" ht="18" customHeight="1">
      <c r="A11" s="72" t="s">
        <v>0</v>
      </c>
      <c r="B11" s="73" t="s">
        <v>599</v>
      </c>
      <c r="C11" s="74" t="s">
        <v>5</v>
      </c>
      <c r="D11" s="75" t="s">
        <v>6</v>
      </c>
      <c r="E11" s="75" t="s">
        <v>602</v>
      </c>
      <c r="F11" s="75" t="s">
        <v>603</v>
      </c>
      <c r="G11" s="76" t="s">
        <v>614</v>
      </c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X11" s="32"/>
      <c r="Y11" s="32"/>
      <c r="Z11" s="32"/>
      <c r="AA11" s="32"/>
    </row>
    <row r="12" spans="1:30" ht="222.6" customHeight="1">
      <c r="A12" s="72"/>
      <c r="B12" s="73"/>
      <c r="C12" s="74"/>
      <c r="D12" s="75"/>
      <c r="E12" s="75"/>
      <c r="F12" s="75"/>
      <c r="G12" s="35" t="s">
        <v>615</v>
      </c>
      <c r="H12" s="35" t="s">
        <v>616</v>
      </c>
      <c r="I12" s="35" t="s">
        <v>617</v>
      </c>
      <c r="J12" s="35" t="s">
        <v>618</v>
      </c>
      <c r="K12" s="35" t="s">
        <v>619</v>
      </c>
      <c r="L12" s="35" t="s">
        <v>620</v>
      </c>
      <c r="M12" s="35" t="s">
        <v>621</v>
      </c>
      <c r="N12" s="35" t="s">
        <v>622</v>
      </c>
      <c r="O12" s="35" t="s">
        <v>623</v>
      </c>
      <c r="P12" s="35" t="s">
        <v>624</v>
      </c>
      <c r="Q12" s="35" t="s">
        <v>625</v>
      </c>
      <c r="R12" s="36" t="s">
        <v>631</v>
      </c>
      <c r="S12" s="35" t="s">
        <v>627</v>
      </c>
      <c r="T12" s="35" t="s">
        <v>628</v>
      </c>
      <c r="U12" s="35" t="s">
        <v>629</v>
      </c>
      <c r="V12" s="35" t="s">
        <v>630</v>
      </c>
      <c r="X12" s="37" t="s">
        <v>1</v>
      </c>
      <c r="Y12" s="37" t="s">
        <v>2</v>
      </c>
      <c r="Z12" s="37" t="s">
        <v>3</v>
      </c>
      <c r="AA12" s="37" t="s">
        <v>4</v>
      </c>
      <c r="AC12" s="38" t="s">
        <v>597</v>
      </c>
      <c r="AD12" s="38" t="s">
        <v>598</v>
      </c>
    </row>
    <row r="13" spans="1:30" ht="15" customHeight="1">
      <c r="A13" s="39">
        <v>1</v>
      </c>
      <c r="B13" s="40" t="s">
        <v>8</v>
      </c>
      <c r="C13" s="40" t="s">
        <v>9</v>
      </c>
      <c r="D13" s="30" t="s">
        <v>10</v>
      </c>
      <c r="E13" s="30" t="s">
        <v>11</v>
      </c>
      <c r="F13" s="30" t="s">
        <v>12</v>
      </c>
      <c r="G13" s="30" t="s">
        <v>13</v>
      </c>
      <c r="H13" s="30" t="s">
        <v>14</v>
      </c>
      <c r="I13" s="30" t="s">
        <v>15</v>
      </c>
      <c r="J13" s="30" t="s">
        <v>16</v>
      </c>
      <c r="K13" s="30" t="s">
        <v>17</v>
      </c>
      <c r="L13" s="30" t="s">
        <v>18</v>
      </c>
      <c r="M13" s="30" t="s">
        <v>19</v>
      </c>
      <c r="N13" s="30" t="s">
        <v>20</v>
      </c>
      <c r="O13" s="30" t="s">
        <v>21</v>
      </c>
      <c r="P13" s="30" t="s">
        <v>22</v>
      </c>
      <c r="Q13" s="30" t="s">
        <v>23</v>
      </c>
      <c r="R13" s="30" t="s">
        <v>24</v>
      </c>
      <c r="S13" s="30" t="s">
        <v>25</v>
      </c>
      <c r="T13" s="30" t="s">
        <v>26</v>
      </c>
      <c r="U13" s="30" t="s">
        <v>27</v>
      </c>
      <c r="V13" s="30" t="s">
        <v>28</v>
      </c>
      <c r="X13" s="37"/>
      <c r="Y13" s="37"/>
      <c r="Z13" s="37"/>
      <c r="AA13" s="37"/>
      <c r="AC13" s="41" t="s">
        <v>29</v>
      </c>
      <c r="AD13" s="41" t="s">
        <v>30</v>
      </c>
    </row>
    <row r="14" spans="1:30" ht="15" customHeight="1">
      <c r="A14" s="61">
        <f>1</f>
        <v>1</v>
      </c>
      <c r="B14" s="42" t="s">
        <v>31</v>
      </c>
      <c r="C14" s="43">
        <v>0.36564799999999997</v>
      </c>
      <c r="D14" s="43">
        <v>0.36564799999999997</v>
      </c>
      <c r="E14" s="43">
        <f>H14+J14+M14+N14+O14+P14+Q14+R14+S14+T14+U14</f>
        <v>0.177008</v>
      </c>
      <c r="F14" s="43">
        <f>E14+G14</f>
        <v>0.177008</v>
      </c>
      <c r="G14" s="63">
        <v>0</v>
      </c>
      <c r="H14" s="63">
        <v>0</v>
      </c>
      <c r="I14" s="63">
        <v>0.18864</v>
      </c>
      <c r="J14" s="63">
        <v>0</v>
      </c>
      <c r="K14" s="63">
        <v>0</v>
      </c>
      <c r="L14" s="63">
        <v>0</v>
      </c>
      <c r="M14" s="63">
        <v>0.177008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X14" s="44" t="s">
        <v>7</v>
      </c>
      <c r="Y14" s="45">
        <v>146.69999999999999</v>
      </c>
      <c r="Z14" s="45">
        <v>0</v>
      </c>
      <c r="AA14" s="45">
        <v>53.643370744972998</v>
      </c>
      <c r="AC14" s="46">
        <v>0.39</v>
      </c>
      <c r="AD14" s="47">
        <f>D14/AC14</f>
        <v>0.93755897435897428</v>
      </c>
    </row>
    <row r="15" spans="1:30" ht="15" customHeight="1">
      <c r="A15" s="62">
        <f>A14+1</f>
        <v>2</v>
      </c>
      <c r="B15" s="42" t="s">
        <v>32</v>
      </c>
      <c r="C15" s="43">
        <v>1.2039340000000001</v>
      </c>
      <c r="D15" s="43">
        <v>1.2039340000000001</v>
      </c>
      <c r="E15" s="43">
        <f t="shared" ref="E15:E78" si="0">H15+J15+M15+N15+O15+P15+Q15+R15+S15+T15+U15</f>
        <v>0.77421399999999996</v>
      </c>
      <c r="F15" s="43">
        <f t="shared" ref="F15:F78" si="1">E15+G15</f>
        <v>0.77421399999999996</v>
      </c>
      <c r="G15" s="63">
        <v>0</v>
      </c>
      <c r="H15" s="63">
        <v>0</v>
      </c>
      <c r="I15" s="63">
        <v>0.42971999999999999</v>
      </c>
      <c r="J15" s="63">
        <v>0</v>
      </c>
      <c r="K15" s="63">
        <v>0</v>
      </c>
      <c r="L15" s="63">
        <v>0</v>
      </c>
      <c r="M15" s="63">
        <v>0.26075199999999998</v>
      </c>
      <c r="N15" s="63">
        <v>0</v>
      </c>
      <c r="O15" s="63">
        <v>0</v>
      </c>
      <c r="P15" s="63">
        <v>0.20183999999999999</v>
      </c>
      <c r="Q15" s="63">
        <v>0</v>
      </c>
      <c r="R15" s="63">
        <v>0.31162200000000001</v>
      </c>
      <c r="S15" s="63">
        <v>0</v>
      </c>
      <c r="T15" s="63">
        <v>0</v>
      </c>
      <c r="U15" s="63">
        <v>0</v>
      </c>
      <c r="V15" s="63">
        <v>0</v>
      </c>
      <c r="X15" s="44" t="s">
        <v>7</v>
      </c>
      <c r="Y15" s="45">
        <v>16.100000000000001</v>
      </c>
      <c r="Z15" s="45">
        <v>16.100000000000001</v>
      </c>
      <c r="AA15" s="45">
        <v>19.384148910922999</v>
      </c>
      <c r="AC15" s="48">
        <v>0.39</v>
      </c>
      <c r="AD15" s="47">
        <f>D15/AC15</f>
        <v>3.0870102564102564</v>
      </c>
    </row>
    <row r="16" spans="1:30" ht="15" customHeight="1">
      <c r="A16" s="62">
        <f t="shared" ref="A16:A79" si="2">A15+1</f>
        <v>3</v>
      </c>
      <c r="B16" s="42" t="s">
        <v>33</v>
      </c>
      <c r="C16" s="43">
        <v>1.3117540000000001</v>
      </c>
      <c r="D16" s="43">
        <v>1.3117540000000001</v>
      </c>
      <c r="E16" s="43">
        <f t="shared" si="0"/>
        <v>0.72411399999999992</v>
      </c>
      <c r="F16" s="43">
        <f t="shared" si="1"/>
        <v>0.72411399999999992</v>
      </c>
      <c r="G16" s="63">
        <v>0</v>
      </c>
      <c r="H16" s="63">
        <v>0</v>
      </c>
      <c r="I16" s="63">
        <v>0.58764000000000005</v>
      </c>
      <c r="J16" s="63">
        <v>0</v>
      </c>
      <c r="K16" s="63">
        <v>0</v>
      </c>
      <c r="L16" s="63">
        <v>0</v>
      </c>
      <c r="M16" s="63">
        <v>0.17650299999999999</v>
      </c>
      <c r="N16" s="63">
        <v>0</v>
      </c>
      <c r="O16" s="63">
        <v>0</v>
      </c>
      <c r="P16" s="63">
        <v>0.23544000000000001</v>
      </c>
      <c r="Q16" s="63">
        <v>0</v>
      </c>
      <c r="R16" s="63">
        <v>0.31217099999999998</v>
      </c>
      <c r="S16" s="63">
        <v>0</v>
      </c>
      <c r="T16" s="63">
        <v>0</v>
      </c>
      <c r="U16" s="63">
        <v>0</v>
      </c>
      <c r="V16" s="63">
        <v>0</v>
      </c>
      <c r="X16" s="44" t="s">
        <v>7</v>
      </c>
      <c r="Y16" s="45">
        <v>94.2</v>
      </c>
      <c r="Z16" s="45">
        <v>94.2</v>
      </c>
      <c r="AA16" s="45">
        <v>123.56046841151399</v>
      </c>
      <c r="AC16" s="48">
        <v>0.70399999999999996</v>
      </c>
      <c r="AD16" s="47">
        <f>D16/AC16</f>
        <v>1.8632869318181819</v>
      </c>
    </row>
    <row r="17" spans="1:30" ht="15" customHeight="1">
      <c r="A17" s="62">
        <f t="shared" si="2"/>
        <v>4</v>
      </c>
      <c r="B17" s="42" t="s">
        <v>34</v>
      </c>
      <c r="C17" s="43">
        <v>1.1303240000000001</v>
      </c>
      <c r="D17" s="43">
        <v>1.1303240000000001</v>
      </c>
      <c r="E17" s="43">
        <f t="shared" si="0"/>
        <v>0.67660399999999998</v>
      </c>
      <c r="F17" s="43">
        <f t="shared" si="1"/>
        <v>0.67660399999999998</v>
      </c>
      <c r="G17" s="63">
        <v>0</v>
      </c>
      <c r="H17" s="63">
        <v>0</v>
      </c>
      <c r="I17" s="63">
        <v>0.45372000000000001</v>
      </c>
      <c r="J17" s="63">
        <v>0</v>
      </c>
      <c r="K17" s="63">
        <v>0</v>
      </c>
      <c r="L17" s="63">
        <v>0</v>
      </c>
      <c r="M17" s="63">
        <v>0.17643800000000001</v>
      </c>
      <c r="N17" s="63">
        <v>0</v>
      </c>
      <c r="O17" s="63">
        <v>0</v>
      </c>
      <c r="P17" s="63">
        <v>0.18179999999999999</v>
      </c>
      <c r="Q17" s="63">
        <v>0</v>
      </c>
      <c r="R17" s="63">
        <v>0.31836599999999998</v>
      </c>
      <c r="S17" s="63">
        <v>0</v>
      </c>
      <c r="T17" s="63">
        <v>0</v>
      </c>
      <c r="U17" s="63">
        <v>0</v>
      </c>
      <c r="V17" s="63">
        <v>0</v>
      </c>
      <c r="X17" s="44" t="s">
        <v>7</v>
      </c>
      <c r="Y17" s="45">
        <v>122</v>
      </c>
      <c r="Z17" s="45">
        <v>122</v>
      </c>
      <c r="AA17" s="45">
        <v>137.89334704727199</v>
      </c>
      <c r="AC17" s="48">
        <v>0.70399999999999996</v>
      </c>
      <c r="AD17" s="47">
        <f>D17/AC17</f>
        <v>1.6055738636363639</v>
      </c>
    </row>
    <row r="18" spans="1:30" ht="15" customHeight="1">
      <c r="A18" s="62">
        <f t="shared" si="2"/>
        <v>5</v>
      </c>
      <c r="B18" s="42" t="s">
        <v>35</v>
      </c>
      <c r="C18" s="43">
        <v>1.184669</v>
      </c>
      <c r="D18" s="43">
        <v>1.184669</v>
      </c>
      <c r="E18" s="43">
        <f t="shared" si="0"/>
        <v>0.68450900000000003</v>
      </c>
      <c r="F18" s="43">
        <f t="shared" si="1"/>
        <v>0.68450900000000003</v>
      </c>
      <c r="G18" s="63">
        <v>0</v>
      </c>
      <c r="H18" s="63">
        <v>0</v>
      </c>
      <c r="I18" s="63">
        <v>0.50016000000000005</v>
      </c>
      <c r="J18" s="63">
        <v>0</v>
      </c>
      <c r="K18" s="63">
        <v>0</v>
      </c>
      <c r="L18" s="63">
        <v>0</v>
      </c>
      <c r="M18" s="63">
        <v>0.17648</v>
      </c>
      <c r="N18" s="63">
        <v>0</v>
      </c>
      <c r="O18" s="63">
        <v>0</v>
      </c>
      <c r="P18" s="63">
        <v>0.19596</v>
      </c>
      <c r="Q18" s="63">
        <v>0</v>
      </c>
      <c r="R18" s="63">
        <v>0.31206899999999999</v>
      </c>
      <c r="S18" s="63">
        <v>0</v>
      </c>
      <c r="T18" s="63">
        <v>0</v>
      </c>
      <c r="U18" s="63">
        <v>0</v>
      </c>
      <c r="V18" s="63">
        <v>0</v>
      </c>
      <c r="X18" s="44" t="s">
        <v>7</v>
      </c>
      <c r="Y18" s="45">
        <v>166</v>
      </c>
      <c r="Z18" s="45">
        <v>166</v>
      </c>
      <c r="AA18" s="45">
        <v>196.65299965873101</v>
      </c>
      <c r="AC18" s="48">
        <v>0.70399999999999996</v>
      </c>
      <c r="AD18" s="47">
        <f>D18/AC18</f>
        <v>1.6827684659090909</v>
      </c>
    </row>
    <row r="19" spans="1:30" ht="15" customHeight="1">
      <c r="A19" s="62">
        <f t="shared" si="2"/>
        <v>6</v>
      </c>
      <c r="B19" s="42" t="s">
        <v>36</v>
      </c>
      <c r="C19" s="43">
        <v>0.67645599999999995</v>
      </c>
      <c r="D19" s="43">
        <v>0.67645599999999995</v>
      </c>
      <c r="E19" s="43">
        <f t="shared" si="0"/>
        <v>0.52309600000000001</v>
      </c>
      <c r="F19" s="43">
        <f t="shared" si="1"/>
        <v>0.52309600000000001</v>
      </c>
      <c r="G19" s="63">
        <v>0</v>
      </c>
      <c r="H19" s="63">
        <v>0</v>
      </c>
      <c r="I19" s="63">
        <v>0.15336</v>
      </c>
      <c r="J19" s="63">
        <v>0</v>
      </c>
      <c r="K19" s="63">
        <v>0</v>
      </c>
      <c r="L19" s="63">
        <v>0</v>
      </c>
      <c r="M19" s="63">
        <v>0.17643900000000001</v>
      </c>
      <c r="N19" s="63">
        <v>0</v>
      </c>
      <c r="O19" s="63">
        <v>0</v>
      </c>
      <c r="P19" s="63">
        <v>3.5279999999999999E-2</v>
      </c>
      <c r="Q19" s="63">
        <v>0</v>
      </c>
      <c r="R19" s="63">
        <v>0.31137700000000001</v>
      </c>
      <c r="S19" s="63">
        <v>0</v>
      </c>
      <c r="T19" s="63">
        <v>0</v>
      </c>
      <c r="U19" s="63">
        <v>0</v>
      </c>
      <c r="V19" s="63">
        <v>0</v>
      </c>
      <c r="X19" s="44" t="s">
        <v>7</v>
      </c>
      <c r="Y19" s="45">
        <v>180.4</v>
      </c>
      <c r="Z19" s="45">
        <v>180.4</v>
      </c>
      <c r="AA19" s="45">
        <v>122.04494338894099</v>
      </c>
      <c r="AC19" s="48">
        <v>0.70399999999999996</v>
      </c>
      <c r="AD19" s="47">
        <f>D19/AC19</f>
        <v>0.96087500000000003</v>
      </c>
    </row>
    <row r="20" spans="1:30" ht="15" customHeight="1">
      <c r="A20" s="62">
        <f t="shared" si="2"/>
        <v>7</v>
      </c>
      <c r="B20" s="42" t="s">
        <v>37</v>
      </c>
      <c r="C20" s="43">
        <v>0.86041900000000004</v>
      </c>
      <c r="D20" s="43">
        <v>0.86041900000000004</v>
      </c>
      <c r="E20" s="43">
        <f t="shared" si="0"/>
        <v>0.59665900000000005</v>
      </c>
      <c r="F20" s="43">
        <f t="shared" si="1"/>
        <v>0.59665900000000005</v>
      </c>
      <c r="G20" s="63">
        <v>0</v>
      </c>
      <c r="H20" s="63">
        <v>0</v>
      </c>
      <c r="I20" s="63">
        <v>0.26375999999999999</v>
      </c>
      <c r="J20" s="63">
        <v>0</v>
      </c>
      <c r="K20" s="63">
        <v>0</v>
      </c>
      <c r="L20" s="63">
        <v>0</v>
      </c>
      <c r="M20" s="63">
        <v>0.17651700000000001</v>
      </c>
      <c r="N20" s="63">
        <v>0</v>
      </c>
      <c r="O20" s="63">
        <v>0</v>
      </c>
      <c r="P20" s="63">
        <v>0.13668</v>
      </c>
      <c r="Q20" s="63">
        <v>0</v>
      </c>
      <c r="R20" s="63">
        <v>0.28346199999999999</v>
      </c>
      <c r="S20" s="63">
        <v>0</v>
      </c>
      <c r="T20" s="63">
        <v>0</v>
      </c>
      <c r="U20" s="63">
        <v>0</v>
      </c>
      <c r="V20" s="63">
        <v>0</v>
      </c>
      <c r="X20" s="44" t="s">
        <v>7</v>
      </c>
      <c r="Y20" s="45">
        <v>183.6</v>
      </c>
      <c r="Z20" s="45">
        <v>183.6</v>
      </c>
      <c r="AA20" s="45">
        <v>157.97937845879699</v>
      </c>
      <c r="AC20" s="48">
        <v>0.39</v>
      </c>
      <c r="AD20" s="47">
        <f>D20/AC20</f>
        <v>2.206202564102564</v>
      </c>
    </row>
    <row r="21" spans="1:30" ht="15" customHeight="1">
      <c r="A21" s="62">
        <f t="shared" si="2"/>
        <v>8</v>
      </c>
      <c r="B21" s="42" t="s">
        <v>38</v>
      </c>
      <c r="C21" s="43">
        <v>0.695183</v>
      </c>
      <c r="D21" s="43">
        <v>0.695183</v>
      </c>
      <c r="E21" s="43">
        <f t="shared" si="0"/>
        <v>0.54914300000000005</v>
      </c>
      <c r="F21" s="43">
        <f t="shared" si="1"/>
        <v>0.54914300000000005</v>
      </c>
      <c r="G21" s="63">
        <v>0</v>
      </c>
      <c r="H21" s="63">
        <v>0</v>
      </c>
      <c r="I21" s="63">
        <v>0.14604</v>
      </c>
      <c r="J21" s="63">
        <v>0</v>
      </c>
      <c r="K21" s="63">
        <v>0</v>
      </c>
      <c r="L21" s="63">
        <v>0</v>
      </c>
      <c r="M21" s="63">
        <v>0.17630100000000001</v>
      </c>
      <c r="N21" s="63">
        <v>0</v>
      </c>
      <c r="O21" s="63">
        <v>0</v>
      </c>
      <c r="P21" s="63">
        <v>6.7199999999999996E-2</v>
      </c>
      <c r="Q21" s="63">
        <v>0</v>
      </c>
      <c r="R21" s="63">
        <v>0.30564200000000002</v>
      </c>
      <c r="S21" s="63">
        <v>0</v>
      </c>
      <c r="T21" s="63">
        <v>0</v>
      </c>
      <c r="U21" s="63">
        <v>0</v>
      </c>
      <c r="V21" s="63">
        <v>0</v>
      </c>
      <c r="X21" s="44" t="s">
        <v>7</v>
      </c>
      <c r="Y21" s="45">
        <v>47.36</v>
      </c>
      <c r="Z21" s="45">
        <v>0</v>
      </c>
      <c r="AA21" s="45">
        <v>32.927589960556503</v>
      </c>
      <c r="AC21" s="48">
        <v>0.39</v>
      </c>
      <c r="AD21" s="47">
        <f>D21/AC21</f>
        <v>1.7825205128205128</v>
      </c>
    </row>
    <row r="22" spans="1:30" ht="15" customHeight="1">
      <c r="A22" s="62">
        <f t="shared" si="2"/>
        <v>9</v>
      </c>
      <c r="B22" s="42" t="s">
        <v>39</v>
      </c>
      <c r="C22" s="43">
        <v>1.1916169999999999</v>
      </c>
      <c r="D22" s="43">
        <v>1.1916169999999999</v>
      </c>
      <c r="E22" s="43">
        <f t="shared" si="0"/>
        <v>0.68365699999999996</v>
      </c>
      <c r="F22" s="43">
        <f t="shared" si="1"/>
        <v>0.68365699999999996</v>
      </c>
      <c r="G22" s="63">
        <v>0</v>
      </c>
      <c r="H22" s="63">
        <v>0</v>
      </c>
      <c r="I22" s="63">
        <v>0.50795999999999997</v>
      </c>
      <c r="J22" s="63">
        <v>0</v>
      </c>
      <c r="K22" s="63">
        <v>0</v>
      </c>
      <c r="L22" s="63">
        <v>0</v>
      </c>
      <c r="M22" s="63">
        <v>0.17646899999999999</v>
      </c>
      <c r="N22" s="63">
        <v>0</v>
      </c>
      <c r="O22" s="63">
        <v>0</v>
      </c>
      <c r="P22" s="63">
        <v>0.21708</v>
      </c>
      <c r="Q22" s="63">
        <v>0</v>
      </c>
      <c r="R22" s="63">
        <v>0.29010799999999998</v>
      </c>
      <c r="S22" s="63">
        <v>0</v>
      </c>
      <c r="T22" s="63">
        <v>0</v>
      </c>
      <c r="U22" s="63">
        <v>0</v>
      </c>
      <c r="V22" s="63">
        <v>0</v>
      </c>
      <c r="X22" s="44" t="s">
        <v>7</v>
      </c>
      <c r="Y22" s="45">
        <v>68.099999999999994</v>
      </c>
      <c r="Z22" s="45">
        <v>0</v>
      </c>
      <c r="AA22" s="45">
        <v>81.152161030467099</v>
      </c>
      <c r="AC22" s="48">
        <v>0.70399999999999996</v>
      </c>
      <c r="AD22" s="47">
        <f>D22/AC22</f>
        <v>1.692637784090909</v>
      </c>
    </row>
    <row r="23" spans="1:30" ht="15" customHeight="1">
      <c r="A23" s="62">
        <f t="shared" si="2"/>
        <v>10</v>
      </c>
      <c r="B23" s="42" t="s">
        <v>40</v>
      </c>
      <c r="C23" s="43">
        <v>1.663222</v>
      </c>
      <c r="D23" s="43">
        <v>1.663222</v>
      </c>
      <c r="E23" s="43">
        <f t="shared" si="0"/>
        <v>0.77426200000000001</v>
      </c>
      <c r="F23" s="43">
        <f t="shared" si="1"/>
        <v>0.77426200000000001</v>
      </c>
      <c r="G23" s="63">
        <v>0</v>
      </c>
      <c r="H23" s="63">
        <v>0</v>
      </c>
      <c r="I23" s="63">
        <v>0.88895999999999997</v>
      </c>
      <c r="J23" s="63">
        <v>0</v>
      </c>
      <c r="K23" s="63">
        <v>0</v>
      </c>
      <c r="L23" s="63">
        <v>0</v>
      </c>
      <c r="M23" s="63">
        <v>0.194914</v>
      </c>
      <c r="N23" s="63">
        <v>0</v>
      </c>
      <c r="O23" s="63">
        <v>0</v>
      </c>
      <c r="P23" s="63">
        <v>0.17172000000000001</v>
      </c>
      <c r="Q23" s="63">
        <v>0</v>
      </c>
      <c r="R23" s="63">
        <v>0.40762799999999999</v>
      </c>
      <c r="S23" s="63">
        <v>0</v>
      </c>
      <c r="T23" s="63">
        <v>0</v>
      </c>
      <c r="U23" s="63">
        <v>0</v>
      </c>
      <c r="V23" s="63">
        <v>0</v>
      </c>
      <c r="X23" s="44" t="s">
        <v>7</v>
      </c>
      <c r="Y23" s="45">
        <v>46.7</v>
      </c>
      <c r="Z23" s="45">
        <v>46.7</v>
      </c>
      <c r="AA23" s="45">
        <v>77.673230217364804</v>
      </c>
      <c r="AC23" s="48">
        <v>0.39</v>
      </c>
      <c r="AD23" s="47">
        <f>D23/AC23</f>
        <v>4.2646717948717949</v>
      </c>
    </row>
    <row r="24" spans="1:30" ht="15" customHeight="1">
      <c r="A24" s="62">
        <f t="shared" si="2"/>
        <v>11</v>
      </c>
      <c r="B24" s="42" t="s">
        <v>41</v>
      </c>
      <c r="C24" s="43">
        <v>0.90002099999999996</v>
      </c>
      <c r="D24" s="43">
        <v>0.90002099999999996</v>
      </c>
      <c r="E24" s="43">
        <f t="shared" si="0"/>
        <v>0.58442100000000008</v>
      </c>
      <c r="F24" s="43">
        <f t="shared" si="1"/>
        <v>0.58442100000000008</v>
      </c>
      <c r="G24" s="63">
        <v>0</v>
      </c>
      <c r="H24" s="63">
        <v>0</v>
      </c>
      <c r="I24" s="63">
        <v>0.31559999999999999</v>
      </c>
      <c r="J24" s="63">
        <v>0</v>
      </c>
      <c r="K24" s="63">
        <v>0</v>
      </c>
      <c r="L24" s="63">
        <v>0</v>
      </c>
      <c r="M24" s="63">
        <v>0.17637900000000001</v>
      </c>
      <c r="N24" s="63">
        <v>0</v>
      </c>
      <c r="O24" s="63">
        <v>0</v>
      </c>
      <c r="P24" s="63">
        <v>9.6000000000000002E-2</v>
      </c>
      <c r="Q24" s="63">
        <v>0</v>
      </c>
      <c r="R24" s="63">
        <v>0.31204199999999999</v>
      </c>
      <c r="S24" s="63">
        <v>0</v>
      </c>
      <c r="T24" s="63">
        <v>0</v>
      </c>
      <c r="U24" s="63">
        <v>0</v>
      </c>
      <c r="V24" s="63">
        <v>0</v>
      </c>
      <c r="X24" s="44" t="s">
        <v>7</v>
      </c>
      <c r="Y24" s="45">
        <v>87.7</v>
      </c>
      <c r="Z24" s="45">
        <v>0</v>
      </c>
      <c r="AA24" s="45">
        <v>78.926252976197105</v>
      </c>
      <c r="AC24" s="48">
        <v>0.70399999999999996</v>
      </c>
      <c r="AD24" s="47">
        <f>D24/AC24</f>
        <v>1.2784389204545454</v>
      </c>
    </row>
    <row r="25" spans="1:30" ht="15" customHeight="1">
      <c r="A25" s="62">
        <f t="shared" si="2"/>
        <v>12</v>
      </c>
      <c r="B25" s="42" t="s">
        <v>42</v>
      </c>
      <c r="C25" s="43">
        <v>2.5643470000000002</v>
      </c>
      <c r="D25" s="43">
        <v>2.5643470000000002</v>
      </c>
      <c r="E25" s="43">
        <f t="shared" si="0"/>
        <v>1.9859639999999998</v>
      </c>
      <c r="F25" s="43">
        <f t="shared" si="1"/>
        <v>2.1189069999999997</v>
      </c>
      <c r="G25" s="63">
        <v>0.13294300000000001</v>
      </c>
      <c r="H25" s="63">
        <v>0.30681399999999998</v>
      </c>
      <c r="I25" s="63">
        <v>0.44544</v>
      </c>
      <c r="J25" s="63">
        <v>0</v>
      </c>
      <c r="K25" s="63">
        <v>0</v>
      </c>
      <c r="L25" s="63">
        <v>0</v>
      </c>
      <c r="M25" s="63">
        <v>0.51658300000000001</v>
      </c>
      <c r="N25" s="63">
        <v>0</v>
      </c>
      <c r="O25" s="63">
        <v>0</v>
      </c>
      <c r="P25" s="63">
        <v>0.10920000000000001</v>
      </c>
      <c r="Q25" s="63">
        <v>1.932E-2</v>
      </c>
      <c r="R25" s="63">
        <v>0.80956600000000001</v>
      </c>
      <c r="S25" s="63">
        <v>9.2520000000000005E-2</v>
      </c>
      <c r="T25" s="63">
        <v>2.0400000000000001E-3</v>
      </c>
      <c r="U25" s="63">
        <v>0.12992100000000001</v>
      </c>
      <c r="V25" s="63">
        <v>0</v>
      </c>
      <c r="X25" s="44" t="s">
        <v>8</v>
      </c>
      <c r="Y25" s="45">
        <v>372.8</v>
      </c>
      <c r="Z25" s="45">
        <v>0</v>
      </c>
      <c r="AA25" s="45">
        <v>955.98724145897199</v>
      </c>
      <c r="AC25" s="49">
        <v>1.0429999999999999</v>
      </c>
      <c r="AD25" s="47">
        <f>D25/AC25</f>
        <v>2.4586260786193677</v>
      </c>
    </row>
    <row r="26" spans="1:30" ht="15" customHeight="1">
      <c r="A26" s="62">
        <f t="shared" si="2"/>
        <v>13</v>
      </c>
      <c r="B26" s="42" t="s">
        <v>43</v>
      </c>
      <c r="C26" s="43">
        <v>0.72218899999999997</v>
      </c>
      <c r="D26" s="43">
        <v>0.72218899999999997</v>
      </c>
      <c r="E26" s="43">
        <f t="shared" si="0"/>
        <v>0.60266900000000001</v>
      </c>
      <c r="F26" s="43">
        <f t="shared" si="1"/>
        <v>0.60266900000000001</v>
      </c>
      <c r="G26" s="63">
        <v>0</v>
      </c>
      <c r="H26" s="63">
        <v>0</v>
      </c>
      <c r="I26" s="63">
        <v>0.11952</v>
      </c>
      <c r="J26" s="63">
        <v>0</v>
      </c>
      <c r="K26" s="63">
        <v>0</v>
      </c>
      <c r="L26" s="63">
        <v>0</v>
      </c>
      <c r="M26" s="63">
        <v>0.19469900000000001</v>
      </c>
      <c r="N26" s="63">
        <v>0</v>
      </c>
      <c r="O26" s="63">
        <v>0</v>
      </c>
      <c r="P26" s="63">
        <v>0.13847999999999999</v>
      </c>
      <c r="Q26" s="63">
        <v>0</v>
      </c>
      <c r="R26" s="63">
        <v>0.26949000000000001</v>
      </c>
      <c r="S26" s="63">
        <v>0</v>
      </c>
      <c r="T26" s="63">
        <v>0</v>
      </c>
      <c r="U26" s="63">
        <v>0</v>
      </c>
      <c r="V26" s="63">
        <v>0</v>
      </c>
      <c r="X26" s="44" t="s">
        <v>7</v>
      </c>
      <c r="Y26" s="45">
        <v>115.8</v>
      </c>
      <c r="Z26" s="45">
        <v>55.2</v>
      </c>
      <c r="AA26" s="45">
        <v>83.630548269380199</v>
      </c>
      <c r="AC26" s="48">
        <v>0.39</v>
      </c>
      <c r="AD26" s="47">
        <f>D26/AC26</f>
        <v>1.8517666666666666</v>
      </c>
    </row>
    <row r="27" spans="1:30" ht="15" customHeight="1">
      <c r="A27" s="62">
        <f t="shared" si="2"/>
        <v>14</v>
      </c>
      <c r="B27" s="42" t="s">
        <v>44</v>
      </c>
      <c r="C27" s="43">
        <v>2.3700800000000002</v>
      </c>
      <c r="D27" s="43">
        <v>2.3700800000000002</v>
      </c>
      <c r="E27" s="43">
        <f t="shared" si="0"/>
        <v>1.9214319999999998</v>
      </c>
      <c r="F27" s="43">
        <f t="shared" si="1"/>
        <v>2.1297199999999998</v>
      </c>
      <c r="G27" s="63">
        <v>0.208288</v>
      </c>
      <c r="H27" s="63">
        <v>0.28712500000000002</v>
      </c>
      <c r="I27" s="63">
        <v>0.24035999999999999</v>
      </c>
      <c r="J27" s="63">
        <v>6.9560000000000004E-3</v>
      </c>
      <c r="K27" s="63">
        <v>0</v>
      </c>
      <c r="L27" s="63">
        <v>0</v>
      </c>
      <c r="M27" s="63">
        <v>0.42979099999999998</v>
      </c>
      <c r="N27" s="63">
        <v>5.1360000000000003E-2</v>
      </c>
      <c r="O27" s="63">
        <v>1.32E-3</v>
      </c>
      <c r="P27" s="63">
        <v>0.16896</v>
      </c>
      <c r="Q27" s="63">
        <v>5.3760000000000002E-2</v>
      </c>
      <c r="R27" s="63">
        <v>0.55981000000000003</v>
      </c>
      <c r="S27" s="63">
        <v>0.18107999999999999</v>
      </c>
      <c r="T27" s="63">
        <v>3.6000000000000002E-4</v>
      </c>
      <c r="U27" s="63">
        <v>0.18090999999999999</v>
      </c>
      <c r="V27" s="63">
        <v>0</v>
      </c>
      <c r="X27" s="44" t="s">
        <v>11</v>
      </c>
      <c r="Y27" s="45">
        <v>1842.6</v>
      </c>
      <c r="Z27" s="45">
        <v>77</v>
      </c>
      <c r="AA27" s="45">
        <v>4366.9325949775703</v>
      </c>
      <c r="AC27" s="50">
        <v>1.1779999999999999</v>
      </c>
      <c r="AD27" s="47">
        <f>D27/AC27</f>
        <v>2.0119524617996607</v>
      </c>
    </row>
    <row r="28" spans="1:30" ht="15" customHeight="1">
      <c r="A28" s="62">
        <f t="shared" si="2"/>
        <v>15</v>
      </c>
      <c r="B28" s="42" t="s">
        <v>45</v>
      </c>
      <c r="C28" s="43">
        <v>2.643313</v>
      </c>
      <c r="D28" s="43">
        <v>2.643313</v>
      </c>
      <c r="E28" s="43">
        <f t="shared" si="0"/>
        <v>2.2708409999999999</v>
      </c>
      <c r="F28" s="43">
        <f t="shared" si="1"/>
        <v>2.4262329999999999</v>
      </c>
      <c r="G28" s="63">
        <v>0.155392</v>
      </c>
      <c r="H28" s="63">
        <v>0.32223600000000002</v>
      </c>
      <c r="I28" s="63">
        <v>0.21708</v>
      </c>
      <c r="J28" s="63">
        <v>1.3317000000000001E-2</v>
      </c>
      <c r="K28" s="63">
        <v>0</v>
      </c>
      <c r="L28" s="63">
        <v>0</v>
      </c>
      <c r="M28" s="63">
        <v>0.43121999999999999</v>
      </c>
      <c r="N28" s="63">
        <v>4.9439999999999998E-2</v>
      </c>
      <c r="O28" s="63">
        <v>1.32E-3</v>
      </c>
      <c r="P28" s="63">
        <v>0.13991999999999999</v>
      </c>
      <c r="Q28" s="63">
        <v>5.2200000000000003E-2</v>
      </c>
      <c r="R28" s="63">
        <v>0.906945</v>
      </c>
      <c r="S28" s="63">
        <v>0.16872000000000001</v>
      </c>
      <c r="T28" s="63">
        <v>2.4000000000000001E-4</v>
      </c>
      <c r="U28" s="63">
        <v>0.185283</v>
      </c>
      <c r="V28" s="63">
        <v>0</v>
      </c>
      <c r="X28" s="44" t="s">
        <v>11</v>
      </c>
      <c r="Y28" s="45">
        <v>2804.28</v>
      </c>
      <c r="Z28" s="45">
        <v>0</v>
      </c>
      <c r="AA28" s="45">
        <v>7412.8139149784902</v>
      </c>
      <c r="AC28" s="50">
        <v>1.1779999999999999</v>
      </c>
      <c r="AD28" s="47">
        <f>D28/AC28</f>
        <v>2.2438989813242785</v>
      </c>
    </row>
    <row r="29" spans="1:30" ht="15" customHeight="1">
      <c r="A29" s="62">
        <f t="shared" si="2"/>
        <v>16</v>
      </c>
      <c r="B29" s="42" t="s">
        <v>46</v>
      </c>
      <c r="C29" s="43">
        <v>2.3557899999999998</v>
      </c>
      <c r="D29" s="43">
        <v>2.7959499999999999</v>
      </c>
      <c r="E29" s="43">
        <f t="shared" si="0"/>
        <v>1.799822</v>
      </c>
      <c r="F29" s="43">
        <f t="shared" si="1"/>
        <v>2.0951499999999998</v>
      </c>
      <c r="G29" s="63">
        <v>0.29532799999999998</v>
      </c>
      <c r="H29" s="63">
        <v>0.36996099999999998</v>
      </c>
      <c r="I29" s="63">
        <v>0.26063999999999998</v>
      </c>
      <c r="J29" s="63">
        <v>1.3431E-2</v>
      </c>
      <c r="K29" s="63">
        <v>0.26375999999999999</v>
      </c>
      <c r="L29" s="63">
        <v>0</v>
      </c>
      <c r="M29" s="63">
        <v>0.43391299999999999</v>
      </c>
      <c r="N29" s="63">
        <v>0.03</v>
      </c>
      <c r="O29" s="63">
        <v>7.2000000000000005E-4</v>
      </c>
      <c r="P29" s="63">
        <v>1.8599999999999998E-2</v>
      </c>
      <c r="Q29" s="63">
        <v>4.9320000000000003E-2</v>
      </c>
      <c r="R29" s="63">
        <v>0.62320299999999995</v>
      </c>
      <c r="S29" s="63">
        <v>8.6040000000000005E-2</v>
      </c>
      <c r="T29" s="63">
        <v>1.2E-4</v>
      </c>
      <c r="U29" s="63">
        <v>0.174514</v>
      </c>
      <c r="V29" s="63">
        <v>0.1764</v>
      </c>
      <c r="X29" s="44" t="s">
        <v>15</v>
      </c>
      <c r="Y29" s="45">
        <v>6106.43</v>
      </c>
      <c r="Z29" s="45">
        <v>601.14</v>
      </c>
      <c r="AA29" s="45">
        <v>16809.023895826602</v>
      </c>
      <c r="AC29" s="50">
        <v>1.4730000000000001</v>
      </c>
      <c r="AD29" s="47">
        <f>D29/AC29</f>
        <v>1.8981330617786829</v>
      </c>
    </row>
    <row r="30" spans="1:30" ht="15" customHeight="1">
      <c r="A30" s="62">
        <f t="shared" si="2"/>
        <v>17</v>
      </c>
      <c r="B30" s="42" t="s">
        <v>47</v>
      </c>
      <c r="C30" s="43">
        <v>2.3793489999999999</v>
      </c>
      <c r="D30" s="43">
        <v>2.8149489999999999</v>
      </c>
      <c r="E30" s="43">
        <f t="shared" si="0"/>
        <v>1.8077089999999996</v>
      </c>
      <c r="F30" s="43">
        <f t="shared" si="1"/>
        <v>2.0944689999999997</v>
      </c>
      <c r="G30" s="63">
        <v>0.28676000000000001</v>
      </c>
      <c r="H30" s="63">
        <v>0.336507</v>
      </c>
      <c r="I30" s="63">
        <v>0.28488000000000002</v>
      </c>
      <c r="J30" s="63">
        <v>1.5308E-2</v>
      </c>
      <c r="K30" s="63">
        <v>0.25535999999999998</v>
      </c>
      <c r="L30" s="63">
        <v>0</v>
      </c>
      <c r="M30" s="63">
        <v>0.42656699999999997</v>
      </c>
      <c r="N30" s="63">
        <v>3.5040000000000002E-2</v>
      </c>
      <c r="O30" s="63">
        <v>8.4000000000000003E-4</v>
      </c>
      <c r="P30" s="63">
        <v>1.7999999999999999E-2</v>
      </c>
      <c r="Q30" s="63">
        <v>5.1479999999999998E-2</v>
      </c>
      <c r="R30" s="63">
        <v>0.68021100000000001</v>
      </c>
      <c r="S30" s="63">
        <v>6.5640000000000004E-2</v>
      </c>
      <c r="T30" s="63">
        <v>1.2E-4</v>
      </c>
      <c r="U30" s="63">
        <v>0.17799599999999999</v>
      </c>
      <c r="V30" s="63">
        <v>0.18024000000000001</v>
      </c>
      <c r="X30" s="44" t="s">
        <v>15</v>
      </c>
      <c r="Y30" s="45">
        <v>6315.5</v>
      </c>
      <c r="Z30" s="45">
        <v>629</v>
      </c>
      <c r="AA30" s="45">
        <v>17504.064574861699</v>
      </c>
      <c r="AC30" s="50">
        <v>1.4730000000000001</v>
      </c>
      <c r="AD30" s="47">
        <f>D30/AC30</f>
        <v>1.9110312287847928</v>
      </c>
    </row>
    <row r="31" spans="1:30" ht="15" customHeight="1">
      <c r="A31" s="62">
        <f t="shared" si="2"/>
        <v>18</v>
      </c>
      <c r="B31" s="42" t="s">
        <v>48</v>
      </c>
      <c r="C31" s="43">
        <v>1.789371</v>
      </c>
      <c r="D31" s="43">
        <v>1.789371</v>
      </c>
      <c r="E31" s="43">
        <f t="shared" si="0"/>
        <v>0.68525100000000005</v>
      </c>
      <c r="F31" s="43">
        <f t="shared" si="1"/>
        <v>0.68525100000000005</v>
      </c>
      <c r="G31" s="63">
        <v>0</v>
      </c>
      <c r="H31" s="63">
        <v>0</v>
      </c>
      <c r="I31" s="63">
        <v>1.10412</v>
      </c>
      <c r="J31" s="63">
        <v>0</v>
      </c>
      <c r="K31" s="63">
        <v>0</v>
      </c>
      <c r="L31" s="63">
        <v>0</v>
      </c>
      <c r="M31" s="63">
        <v>0.17649400000000001</v>
      </c>
      <c r="N31" s="63">
        <v>0</v>
      </c>
      <c r="O31" s="63">
        <v>0</v>
      </c>
      <c r="P31" s="63">
        <v>0.19656000000000001</v>
      </c>
      <c r="Q31" s="63">
        <v>0</v>
      </c>
      <c r="R31" s="63">
        <v>0.312197</v>
      </c>
      <c r="S31" s="63">
        <v>0</v>
      </c>
      <c r="T31" s="63">
        <v>0</v>
      </c>
      <c r="U31" s="63">
        <v>0</v>
      </c>
      <c r="V31" s="63">
        <v>0</v>
      </c>
      <c r="X31" s="44" t="s">
        <v>7</v>
      </c>
      <c r="Y31" s="45">
        <v>37.6</v>
      </c>
      <c r="Z31" s="45">
        <v>0</v>
      </c>
      <c r="AA31" s="45">
        <v>67.281062541802299</v>
      </c>
      <c r="AC31" s="48">
        <v>0.39</v>
      </c>
      <c r="AD31" s="47">
        <f>D31/AC31</f>
        <v>4.5881307692307693</v>
      </c>
    </row>
    <row r="32" spans="1:30" ht="15" customHeight="1">
      <c r="A32" s="62">
        <f t="shared" si="2"/>
        <v>19</v>
      </c>
      <c r="B32" s="42" t="s">
        <v>49</v>
      </c>
      <c r="C32" s="43">
        <v>0.961198</v>
      </c>
      <c r="D32" s="43">
        <v>0.961198</v>
      </c>
      <c r="E32" s="43">
        <f t="shared" si="0"/>
        <v>0.62507800000000002</v>
      </c>
      <c r="F32" s="43">
        <f t="shared" si="1"/>
        <v>0.62507800000000002</v>
      </c>
      <c r="G32" s="63">
        <v>0</v>
      </c>
      <c r="H32" s="63">
        <v>0</v>
      </c>
      <c r="I32" s="63">
        <v>0.33611999999999997</v>
      </c>
      <c r="J32" s="63">
        <v>0</v>
      </c>
      <c r="K32" s="63">
        <v>0</v>
      </c>
      <c r="L32" s="63">
        <v>0</v>
      </c>
      <c r="M32" s="63">
        <v>0.176485</v>
      </c>
      <c r="N32" s="63">
        <v>0</v>
      </c>
      <c r="O32" s="63">
        <v>0</v>
      </c>
      <c r="P32" s="63">
        <v>0.14663999999999999</v>
      </c>
      <c r="Q32" s="63">
        <v>0</v>
      </c>
      <c r="R32" s="63">
        <v>0.30195300000000003</v>
      </c>
      <c r="S32" s="63">
        <v>0</v>
      </c>
      <c r="T32" s="63">
        <v>0</v>
      </c>
      <c r="U32" s="63">
        <v>0</v>
      </c>
      <c r="V32" s="63">
        <v>0</v>
      </c>
      <c r="X32" s="44" t="s">
        <v>7</v>
      </c>
      <c r="Y32" s="45">
        <v>370.55</v>
      </c>
      <c r="Z32" s="45">
        <v>44.8</v>
      </c>
      <c r="AA32" s="45">
        <v>356.18432656718602</v>
      </c>
      <c r="AC32" s="48">
        <v>0.70399999999999996</v>
      </c>
      <c r="AD32" s="47">
        <f>D32/AC32</f>
        <v>1.3653380681818184</v>
      </c>
    </row>
    <row r="33" spans="1:30" ht="15" customHeight="1">
      <c r="A33" s="62">
        <f t="shared" si="2"/>
        <v>20</v>
      </c>
      <c r="B33" s="42" t="s">
        <v>50</v>
      </c>
      <c r="C33" s="43">
        <v>1.022716</v>
      </c>
      <c r="D33" s="43">
        <v>1.022716</v>
      </c>
      <c r="E33" s="43">
        <f t="shared" si="0"/>
        <v>0.62851600000000007</v>
      </c>
      <c r="F33" s="43">
        <f t="shared" si="1"/>
        <v>0.62851600000000007</v>
      </c>
      <c r="G33" s="63">
        <v>0</v>
      </c>
      <c r="H33" s="63">
        <v>0</v>
      </c>
      <c r="I33" s="63">
        <v>0.39419999999999999</v>
      </c>
      <c r="J33" s="63">
        <v>0</v>
      </c>
      <c r="K33" s="63">
        <v>0</v>
      </c>
      <c r="L33" s="63">
        <v>0</v>
      </c>
      <c r="M33" s="63">
        <v>0.17651800000000001</v>
      </c>
      <c r="N33" s="63">
        <v>0</v>
      </c>
      <c r="O33" s="63">
        <v>0</v>
      </c>
      <c r="P33" s="63">
        <v>0.13991999999999999</v>
      </c>
      <c r="Q33" s="63">
        <v>0</v>
      </c>
      <c r="R33" s="63">
        <v>0.31207800000000002</v>
      </c>
      <c r="S33" s="63">
        <v>0</v>
      </c>
      <c r="T33" s="63">
        <v>0</v>
      </c>
      <c r="U33" s="63">
        <v>0</v>
      </c>
      <c r="V33" s="63">
        <v>0</v>
      </c>
      <c r="X33" s="44" t="s">
        <v>7</v>
      </c>
      <c r="Y33" s="45">
        <v>263.3</v>
      </c>
      <c r="Z33" s="45">
        <v>0</v>
      </c>
      <c r="AA33" s="45">
        <v>269.27508272476399</v>
      </c>
      <c r="AC33" s="48">
        <v>0.70399999999999996</v>
      </c>
      <c r="AD33" s="47">
        <f>D33/AC33</f>
        <v>1.4527215909090909</v>
      </c>
    </row>
    <row r="34" spans="1:30" ht="15" customHeight="1">
      <c r="A34" s="62">
        <f t="shared" si="2"/>
        <v>21</v>
      </c>
      <c r="B34" s="42" t="s">
        <v>51</v>
      </c>
      <c r="C34" s="43">
        <v>1.0212909999999999</v>
      </c>
      <c r="D34" s="43">
        <v>1.0212909999999999</v>
      </c>
      <c r="E34" s="43">
        <f t="shared" si="0"/>
        <v>0.66861100000000007</v>
      </c>
      <c r="F34" s="43">
        <f t="shared" si="1"/>
        <v>0.66861100000000007</v>
      </c>
      <c r="G34" s="63">
        <v>0</v>
      </c>
      <c r="H34" s="63">
        <v>0</v>
      </c>
      <c r="I34" s="63">
        <v>0.35267999999999999</v>
      </c>
      <c r="J34" s="63">
        <v>0</v>
      </c>
      <c r="K34" s="63">
        <v>0</v>
      </c>
      <c r="L34" s="63">
        <v>0</v>
      </c>
      <c r="M34" s="63">
        <v>0.176375</v>
      </c>
      <c r="N34" s="63">
        <v>0</v>
      </c>
      <c r="O34" s="63">
        <v>0</v>
      </c>
      <c r="P34" s="63">
        <v>0.18024000000000001</v>
      </c>
      <c r="Q34" s="63">
        <v>0</v>
      </c>
      <c r="R34" s="63">
        <v>0.311996</v>
      </c>
      <c r="S34" s="63">
        <v>0</v>
      </c>
      <c r="T34" s="63">
        <v>0</v>
      </c>
      <c r="U34" s="63">
        <v>0</v>
      </c>
      <c r="V34" s="63">
        <v>0</v>
      </c>
      <c r="X34" s="44" t="s">
        <v>7</v>
      </c>
      <c r="Y34" s="45">
        <v>98.1</v>
      </c>
      <c r="Z34" s="45">
        <v>0</v>
      </c>
      <c r="AA34" s="45">
        <v>100.181200229895</v>
      </c>
      <c r="AC34" s="48">
        <v>0.39</v>
      </c>
      <c r="AD34" s="47">
        <f>D34/AC34</f>
        <v>2.6186948717948715</v>
      </c>
    </row>
    <row r="35" spans="1:30" ht="15" customHeight="1">
      <c r="A35" s="62">
        <f t="shared" si="2"/>
        <v>22</v>
      </c>
      <c r="B35" s="42" t="s">
        <v>52</v>
      </c>
      <c r="C35" s="43">
        <v>0.80723599999999995</v>
      </c>
      <c r="D35" s="43">
        <v>0.80723599999999995</v>
      </c>
      <c r="E35" s="43">
        <f t="shared" si="0"/>
        <v>0.65315600000000007</v>
      </c>
      <c r="F35" s="43">
        <f t="shared" si="1"/>
        <v>0.65315600000000007</v>
      </c>
      <c r="G35" s="63">
        <v>0</v>
      </c>
      <c r="H35" s="63">
        <v>0</v>
      </c>
      <c r="I35" s="63">
        <v>0.15407999999999999</v>
      </c>
      <c r="J35" s="63">
        <v>0</v>
      </c>
      <c r="K35" s="63">
        <v>0</v>
      </c>
      <c r="L35" s="63">
        <v>0</v>
      </c>
      <c r="M35" s="63">
        <v>0.176286</v>
      </c>
      <c r="N35" s="63">
        <v>0</v>
      </c>
      <c r="O35" s="63">
        <v>0</v>
      </c>
      <c r="P35" s="63">
        <v>0.16464000000000001</v>
      </c>
      <c r="Q35" s="63">
        <v>0</v>
      </c>
      <c r="R35" s="63">
        <v>0.31223000000000001</v>
      </c>
      <c r="S35" s="63">
        <v>0</v>
      </c>
      <c r="T35" s="63">
        <v>0</v>
      </c>
      <c r="U35" s="63">
        <v>0</v>
      </c>
      <c r="V35" s="63">
        <v>0</v>
      </c>
      <c r="X35" s="44" t="s">
        <v>7</v>
      </c>
      <c r="Y35" s="45">
        <v>44.9</v>
      </c>
      <c r="Z35" s="45">
        <v>0</v>
      </c>
      <c r="AA35" s="45">
        <v>36.245203117562703</v>
      </c>
      <c r="AC35" s="48">
        <v>0.70399999999999996</v>
      </c>
      <c r="AD35" s="47">
        <f>D35/AC35</f>
        <v>1.1466420454545454</v>
      </c>
    </row>
    <row r="36" spans="1:30" ht="15" customHeight="1">
      <c r="A36" s="62">
        <f t="shared" si="2"/>
        <v>23</v>
      </c>
      <c r="B36" s="42" t="s">
        <v>53</v>
      </c>
      <c r="C36" s="43">
        <v>0.95809599999999995</v>
      </c>
      <c r="D36" s="43">
        <v>0.95809599999999995</v>
      </c>
      <c r="E36" s="43">
        <f t="shared" si="0"/>
        <v>0.63157599999999992</v>
      </c>
      <c r="F36" s="43">
        <f t="shared" si="1"/>
        <v>0.63157599999999992</v>
      </c>
      <c r="G36" s="63">
        <v>0</v>
      </c>
      <c r="H36" s="63">
        <v>0</v>
      </c>
      <c r="I36" s="63">
        <v>0.32651999999999998</v>
      </c>
      <c r="J36" s="63">
        <v>0</v>
      </c>
      <c r="K36" s="63">
        <v>0</v>
      </c>
      <c r="L36" s="63">
        <v>0</v>
      </c>
      <c r="M36" s="63">
        <v>0.17649999999999999</v>
      </c>
      <c r="N36" s="63">
        <v>0</v>
      </c>
      <c r="O36" s="63">
        <v>0</v>
      </c>
      <c r="P36" s="63">
        <v>0.14304</v>
      </c>
      <c r="Q36" s="63">
        <v>0</v>
      </c>
      <c r="R36" s="63">
        <v>0.31203599999999998</v>
      </c>
      <c r="S36" s="63">
        <v>0</v>
      </c>
      <c r="T36" s="63">
        <v>0</v>
      </c>
      <c r="U36" s="63">
        <v>0</v>
      </c>
      <c r="V36" s="63">
        <v>0</v>
      </c>
      <c r="X36" s="44" t="s">
        <v>7</v>
      </c>
      <c r="Y36" s="45">
        <v>317.88</v>
      </c>
      <c r="Z36" s="45">
        <v>0</v>
      </c>
      <c r="AA36" s="45">
        <v>304.55351735461301</v>
      </c>
      <c r="AC36" s="48">
        <v>0.70399999999999996</v>
      </c>
      <c r="AD36" s="47">
        <f>D36/AC36</f>
        <v>1.3609318181818182</v>
      </c>
    </row>
    <row r="37" spans="1:30" ht="15" customHeight="1">
      <c r="A37" s="62">
        <f t="shared" si="2"/>
        <v>24</v>
      </c>
      <c r="B37" s="42" t="s">
        <v>54</v>
      </c>
      <c r="C37" s="43">
        <v>0.76897400000000005</v>
      </c>
      <c r="D37" s="43">
        <v>0.76897400000000005</v>
      </c>
      <c r="E37" s="43">
        <f t="shared" si="0"/>
        <v>0.49549399999999999</v>
      </c>
      <c r="F37" s="43">
        <f t="shared" si="1"/>
        <v>0.49549399999999999</v>
      </c>
      <c r="G37" s="63">
        <v>0</v>
      </c>
      <c r="H37" s="63">
        <v>0</v>
      </c>
      <c r="I37" s="63">
        <v>0.27348</v>
      </c>
      <c r="J37" s="63">
        <v>0</v>
      </c>
      <c r="K37" s="63">
        <v>0</v>
      </c>
      <c r="L37" s="63">
        <v>0</v>
      </c>
      <c r="M37" s="63">
        <v>0.176456</v>
      </c>
      <c r="N37" s="63">
        <v>0</v>
      </c>
      <c r="O37" s="63">
        <v>0</v>
      </c>
      <c r="P37" s="63">
        <v>3.4200000000000001E-2</v>
      </c>
      <c r="Q37" s="63">
        <v>0</v>
      </c>
      <c r="R37" s="63">
        <v>0.28483799999999998</v>
      </c>
      <c r="S37" s="63">
        <v>0</v>
      </c>
      <c r="T37" s="63">
        <v>0</v>
      </c>
      <c r="U37" s="63">
        <v>0</v>
      </c>
      <c r="V37" s="63">
        <v>0</v>
      </c>
      <c r="X37" s="44" t="s">
        <v>7</v>
      </c>
      <c r="Y37" s="45">
        <v>126.5</v>
      </c>
      <c r="Z37" s="45">
        <v>80.599999999999994</v>
      </c>
      <c r="AA37" s="45">
        <v>97.271867229796101</v>
      </c>
      <c r="AC37" s="48">
        <v>0.70399999999999996</v>
      </c>
      <c r="AD37" s="47">
        <f>D37/AC37</f>
        <v>1.0922926136363638</v>
      </c>
    </row>
    <row r="38" spans="1:30" ht="15" customHeight="1">
      <c r="A38" s="62">
        <f t="shared" si="2"/>
        <v>25</v>
      </c>
      <c r="B38" s="42" t="s">
        <v>55</v>
      </c>
      <c r="C38" s="43">
        <v>1.3981220000000001</v>
      </c>
      <c r="D38" s="43">
        <v>1.3981220000000001</v>
      </c>
      <c r="E38" s="43">
        <f t="shared" si="0"/>
        <v>0.57444200000000001</v>
      </c>
      <c r="F38" s="43">
        <f t="shared" si="1"/>
        <v>0.57444200000000001</v>
      </c>
      <c r="G38" s="63">
        <v>0</v>
      </c>
      <c r="H38" s="63">
        <v>0</v>
      </c>
      <c r="I38" s="63">
        <v>0.82367999999999997</v>
      </c>
      <c r="J38" s="63">
        <v>0</v>
      </c>
      <c r="K38" s="63">
        <v>0</v>
      </c>
      <c r="L38" s="63">
        <v>0</v>
      </c>
      <c r="M38" s="63">
        <v>0.176675</v>
      </c>
      <c r="N38" s="63">
        <v>0</v>
      </c>
      <c r="O38" s="63">
        <v>0</v>
      </c>
      <c r="P38" s="63">
        <v>0.1158</v>
      </c>
      <c r="Q38" s="63">
        <v>0</v>
      </c>
      <c r="R38" s="63">
        <v>0.28196700000000002</v>
      </c>
      <c r="S38" s="63">
        <v>0</v>
      </c>
      <c r="T38" s="63">
        <v>0</v>
      </c>
      <c r="U38" s="63">
        <v>0</v>
      </c>
      <c r="V38" s="63">
        <v>0</v>
      </c>
      <c r="X38" s="44" t="s">
        <v>7</v>
      </c>
      <c r="Y38" s="45">
        <v>50.4</v>
      </c>
      <c r="Z38" s="45">
        <v>0</v>
      </c>
      <c r="AA38" s="45">
        <v>70.463885453795996</v>
      </c>
      <c r="AC38" s="48">
        <v>0.70399999999999996</v>
      </c>
      <c r="AD38" s="47">
        <f>D38/AC38</f>
        <v>1.9859687500000003</v>
      </c>
    </row>
    <row r="39" spans="1:30" ht="15" customHeight="1">
      <c r="A39" s="62">
        <f t="shared" si="2"/>
        <v>26</v>
      </c>
      <c r="B39" s="42" t="s">
        <v>56</v>
      </c>
      <c r="C39" s="43">
        <v>1.0925309999999999</v>
      </c>
      <c r="D39" s="43">
        <v>1.0925309999999999</v>
      </c>
      <c r="E39" s="43">
        <f t="shared" si="0"/>
        <v>0.58541100000000001</v>
      </c>
      <c r="F39" s="43">
        <f t="shared" si="1"/>
        <v>0.58541100000000001</v>
      </c>
      <c r="G39" s="63">
        <v>0</v>
      </c>
      <c r="H39" s="63">
        <v>0</v>
      </c>
      <c r="I39" s="63">
        <v>0.50712000000000002</v>
      </c>
      <c r="J39" s="63">
        <v>0</v>
      </c>
      <c r="K39" s="63">
        <v>0</v>
      </c>
      <c r="L39" s="63">
        <v>0</v>
      </c>
      <c r="M39" s="63">
        <v>0.176376</v>
      </c>
      <c r="N39" s="63">
        <v>0</v>
      </c>
      <c r="O39" s="63">
        <v>0</v>
      </c>
      <c r="P39" s="63">
        <v>9.6839999999999996E-2</v>
      </c>
      <c r="Q39" s="63">
        <v>0</v>
      </c>
      <c r="R39" s="63">
        <v>0.312195</v>
      </c>
      <c r="S39" s="63">
        <v>0</v>
      </c>
      <c r="T39" s="63">
        <v>0</v>
      </c>
      <c r="U39" s="63">
        <v>0</v>
      </c>
      <c r="V39" s="63">
        <v>0</v>
      </c>
      <c r="X39" s="44" t="s">
        <v>7</v>
      </c>
      <c r="Y39" s="45">
        <v>95.5</v>
      </c>
      <c r="Z39" s="45">
        <v>0</v>
      </c>
      <c r="AA39" s="45">
        <v>104.335138689091</v>
      </c>
      <c r="AC39" s="48">
        <v>0.39</v>
      </c>
      <c r="AD39" s="47">
        <f>D39/AC39</f>
        <v>2.801361538461538</v>
      </c>
    </row>
    <row r="40" spans="1:30" ht="15" customHeight="1">
      <c r="A40" s="62">
        <f t="shared" si="2"/>
        <v>27</v>
      </c>
      <c r="B40" s="42" t="s">
        <v>57</v>
      </c>
      <c r="C40" s="43">
        <v>1.495973</v>
      </c>
      <c r="D40" s="43">
        <v>1.495973</v>
      </c>
      <c r="E40" s="43">
        <f t="shared" si="0"/>
        <v>0.79013299999999997</v>
      </c>
      <c r="F40" s="43">
        <f t="shared" si="1"/>
        <v>0.79013299999999997</v>
      </c>
      <c r="G40" s="63">
        <v>0</v>
      </c>
      <c r="H40" s="63">
        <v>0</v>
      </c>
      <c r="I40" s="63">
        <v>0.70584000000000002</v>
      </c>
      <c r="J40" s="63">
        <v>0</v>
      </c>
      <c r="K40" s="63">
        <v>0</v>
      </c>
      <c r="L40" s="63">
        <v>0</v>
      </c>
      <c r="M40" s="63">
        <v>0.176425</v>
      </c>
      <c r="N40" s="63">
        <v>0</v>
      </c>
      <c r="O40" s="63">
        <v>0</v>
      </c>
      <c r="P40" s="63">
        <v>0.30155999999999999</v>
      </c>
      <c r="Q40" s="63">
        <v>0</v>
      </c>
      <c r="R40" s="63">
        <v>0.31214799999999998</v>
      </c>
      <c r="S40" s="63">
        <v>0</v>
      </c>
      <c r="T40" s="63">
        <v>0</v>
      </c>
      <c r="U40" s="63">
        <v>0</v>
      </c>
      <c r="V40" s="63">
        <v>0</v>
      </c>
      <c r="X40" s="44" t="s">
        <v>7</v>
      </c>
      <c r="Y40" s="45">
        <v>147.04</v>
      </c>
      <c r="Z40" s="45">
        <v>0</v>
      </c>
      <c r="AA40" s="45">
        <v>219.97446140723</v>
      </c>
      <c r="AC40" s="48">
        <v>0.70399999999999996</v>
      </c>
      <c r="AD40" s="47">
        <f>D40/AC40</f>
        <v>2.124961647727273</v>
      </c>
    </row>
    <row r="41" spans="1:30" ht="15" customHeight="1">
      <c r="A41" s="62">
        <f t="shared" si="2"/>
        <v>28</v>
      </c>
      <c r="B41" s="42" t="s">
        <v>58</v>
      </c>
      <c r="C41" s="43">
        <v>2.473935</v>
      </c>
      <c r="D41" s="43">
        <v>2.9482949999999999</v>
      </c>
      <c r="E41" s="43">
        <f t="shared" si="0"/>
        <v>1.8652780000000002</v>
      </c>
      <c r="F41" s="43">
        <f t="shared" si="1"/>
        <v>2.1330150000000003</v>
      </c>
      <c r="G41" s="63">
        <v>0.267737</v>
      </c>
      <c r="H41" s="63">
        <v>0.52806399999999998</v>
      </c>
      <c r="I41" s="63">
        <v>0.34092</v>
      </c>
      <c r="J41" s="63">
        <v>1.4791E-2</v>
      </c>
      <c r="K41" s="63">
        <v>0.29796</v>
      </c>
      <c r="L41" s="63">
        <v>0</v>
      </c>
      <c r="M41" s="63">
        <v>0.44916899999999998</v>
      </c>
      <c r="N41" s="63">
        <v>3.5159999999999997E-2</v>
      </c>
      <c r="O41" s="63">
        <v>8.4000000000000003E-4</v>
      </c>
      <c r="P41" s="63">
        <v>3.0960000000000001E-2</v>
      </c>
      <c r="Q41" s="63">
        <v>2.3400000000000001E-2</v>
      </c>
      <c r="R41" s="63">
        <v>0.52090999999999998</v>
      </c>
      <c r="S41" s="63">
        <v>8.0519999999999994E-2</v>
      </c>
      <c r="T41" s="63">
        <v>2.4000000000000001E-4</v>
      </c>
      <c r="U41" s="63">
        <v>0.181224</v>
      </c>
      <c r="V41" s="63">
        <v>0.1764</v>
      </c>
      <c r="X41" s="44" t="s">
        <v>15</v>
      </c>
      <c r="Y41" s="45">
        <v>4163.5</v>
      </c>
      <c r="Z41" s="45">
        <v>199.8</v>
      </c>
      <c r="AA41" s="45">
        <v>12110.6783959082</v>
      </c>
      <c r="AC41" s="50">
        <v>1.4730000000000001</v>
      </c>
      <c r="AD41" s="47">
        <f>D41/AC41</f>
        <v>2.0015580448065173</v>
      </c>
    </row>
    <row r="42" spans="1:30" ht="15" customHeight="1">
      <c r="A42" s="62">
        <f t="shared" si="2"/>
        <v>29</v>
      </c>
      <c r="B42" s="42" t="s">
        <v>59</v>
      </c>
      <c r="C42" s="43">
        <v>2.6646399999999999</v>
      </c>
      <c r="D42" s="43">
        <v>2.6646399999999999</v>
      </c>
      <c r="E42" s="43">
        <f t="shared" si="0"/>
        <v>2.3313509999999997</v>
      </c>
      <c r="F42" s="43">
        <f t="shared" si="1"/>
        <v>2.4458799999999998</v>
      </c>
      <c r="G42" s="63">
        <v>0.11452900000000001</v>
      </c>
      <c r="H42" s="63">
        <v>0.51188699999999998</v>
      </c>
      <c r="I42" s="63">
        <v>0.21876000000000001</v>
      </c>
      <c r="J42" s="63">
        <v>0</v>
      </c>
      <c r="K42" s="63">
        <v>0</v>
      </c>
      <c r="L42" s="63">
        <v>0</v>
      </c>
      <c r="M42" s="63">
        <v>0.50185599999999997</v>
      </c>
      <c r="N42" s="63">
        <v>0</v>
      </c>
      <c r="O42" s="63">
        <v>0</v>
      </c>
      <c r="P42" s="63">
        <v>9.9479999999999999E-2</v>
      </c>
      <c r="Q42" s="63">
        <v>4.632E-2</v>
      </c>
      <c r="R42" s="63">
        <v>0.81088700000000002</v>
      </c>
      <c r="S42" s="63">
        <v>0.22692000000000001</v>
      </c>
      <c r="T42" s="63">
        <v>1.8E-3</v>
      </c>
      <c r="U42" s="63">
        <v>0.13220100000000001</v>
      </c>
      <c r="V42" s="63">
        <v>0</v>
      </c>
      <c r="X42" s="44" t="s">
        <v>8</v>
      </c>
      <c r="Y42" s="45">
        <v>411.07</v>
      </c>
      <c r="Z42" s="45">
        <v>0</v>
      </c>
      <c r="AA42" s="45">
        <v>1095.3990352894</v>
      </c>
      <c r="AC42" s="49">
        <v>1.1599999999999999</v>
      </c>
      <c r="AD42" s="47">
        <f>D42/AC42</f>
        <v>2.2971034482758621</v>
      </c>
    </row>
    <row r="43" spans="1:30" ht="15" customHeight="1">
      <c r="A43" s="62">
        <f t="shared" si="2"/>
        <v>30</v>
      </c>
      <c r="B43" s="42" t="s">
        <v>60</v>
      </c>
      <c r="C43" s="43">
        <v>2.7003400000000002</v>
      </c>
      <c r="D43" s="43">
        <v>2.7003400000000002</v>
      </c>
      <c r="E43" s="43">
        <f t="shared" si="0"/>
        <v>2.2069870000000003</v>
      </c>
      <c r="F43" s="43">
        <f t="shared" si="1"/>
        <v>2.3235400000000004</v>
      </c>
      <c r="G43" s="63">
        <v>0.116553</v>
      </c>
      <c r="H43" s="63">
        <v>0.420514</v>
      </c>
      <c r="I43" s="63">
        <v>0.37680000000000002</v>
      </c>
      <c r="J43" s="63">
        <v>0</v>
      </c>
      <c r="K43" s="63">
        <v>0</v>
      </c>
      <c r="L43" s="63">
        <v>0</v>
      </c>
      <c r="M43" s="63">
        <v>0.50608500000000001</v>
      </c>
      <c r="N43" s="63">
        <v>0</v>
      </c>
      <c r="O43" s="63">
        <v>0</v>
      </c>
      <c r="P43" s="63">
        <v>0.1008</v>
      </c>
      <c r="Q43" s="63">
        <v>4.7039999999999998E-2</v>
      </c>
      <c r="R43" s="63">
        <v>0.79392099999999999</v>
      </c>
      <c r="S43" s="63">
        <v>0.20376</v>
      </c>
      <c r="T43" s="63">
        <v>1.92E-3</v>
      </c>
      <c r="U43" s="63">
        <v>0.13294700000000001</v>
      </c>
      <c r="V43" s="63">
        <v>0</v>
      </c>
      <c r="X43" s="44" t="s">
        <v>8</v>
      </c>
      <c r="Y43" s="45">
        <v>403.93</v>
      </c>
      <c r="Z43" s="45">
        <v>0</v>
      </c>
      <c r="AA43" s="45">
        <v>1090.73132263409</v>
      </c>
      <c r="AC43" s="49">
        <v>1.1599999999999999</v>
      </c>
      <c r="AD43" s="47">
        <f>D43/AC43</f>
        <v>2.3278793103448279</v>
      </c>
    </row>
    <row r="44" spans="1:30" ht="15" customHeight="1">
      <c r="A44" s="62">
        <f t="shared" si="2"/>
        <v>31</v>
      </c>
      <c r="B44" s="42" t="s">
        <v>61</v>
      </c>
      <c r="C44" s="43">
        <v>2.6180629999999998</v>
      </c>
      <c r="D44" s="43">
        <v>2.6180629999999998</v>
      </c>
      <c r="E44" s="43">
        <f t="shared" si="0"/>
        <v>2.1847809999999996</v>
      </c>
      <c r="F44" s="43">
        <f t="shared" si="1"/>
        <v>2.3211829999999996</v>
      </c>
      <c r="G44" s="63">
        <v>0.136402</v>
      </c>
      <c r="H44" s="63">
        <v>0.52827999999999997</v>
      </c>
      <c r="I44" s="63">
        <v>0.29687999999999998</v>
      </c>
      <c r="J44" s="63">
        <v>8.3400000000000002E-3</v>
      </c>
      <c r="K44" s="63">
        <v>0</v>
      </c>
      <c r="L44" s="63">
        <v>0</v>
      </c>
      <c r="M44" s="63">
        <v>0.41855700000000001</v>
      </c>
      <c r="N44" s="63">
        <v>3.048E-2</v>
      </c>
      <c r="O44" s="63">
        <v>8.4000000000000003E-4</v>
      </c>
      <c r="P44" s="63">
        <v>0.14868000000000001</v>
      </c>
      <c r="Q44" s="63">
        <v>6.6360000000000002E-2</v>
      </c>
      <c r="R44" s="63">
        <v>0.50958800000000004</v>
      </c>
      <c r="S44" s="63">
        <v>0.29364000000000001</v>
      </c>
      <c r="T44" s="63">
        <v>1.2E-4</v>
      </c>
      <c r="U44" s="63">
        <v>0.179896</v>
      </c>
      <c r="V44" s="63">
        <v>0</v>
      </c>
      <c r="X44" s="44" t="s">
        <v>11</v>
      </c>
      <c r="Y44" s="45">
        <v>4871.6000000000004</v>
      </c>
      <c r="Z44" s="45">
        <v>30</v>
      </c>
      <c r="AA44" s="45">
        <v>12753.8778253158</v>
      </c>
      <c r="AC44" s="50">
        <v>1.1779999999999999</v>
      </c>
      <c r="AD44" s="47">
        <f>D44/AC44</f>
        <v>2.2224643463497453</v>
      </c>
    </row>
    <row r="45" spans="1:30" ht="15" customHeight="1">
      <c r="A45" s="62">
        <f t="shared" si="2"/>
        <v>32</v>
      </c>
      <c r="B45" s="42" t="s">
        <v>62</v>
      </c>
      <c r="C45" s="43">
        <v>2.5906500000000001</v>
      </c>
      <c r="D45" s="43">
        <v>2.5906500000000001</v>
      </c>
      <c r="E45" s="43">
        <f t="shared" si="0"/>
        <v>2.106703</v>
      </c>
      <c r="F45" s="43">
        <f t="shared" si="1"/>
        <v>2.31969</v>
      </c>
      <c r="G45" s="63">
        <v>0.21298700000000001</v>
      </c>
      <c r="H45" s="63">
        <v>0.42110399999999998</v>
      </c>
      <c r="I45" s="63">
        <v>0.27095999999999998</v>
      </c>
      <c r="J45" s="63">
        <v>6.7270000000000003E-3</v>
      </c>
      <c r="K45" s="63">
        <v>0</v>
      </c>
      <c r="L45" s="63">
        <v>0</v>
      </c>
      <c r="M45" s="63">
        <v>0.487653</v>
      </c>
      <c r="N45" s="63">
        <v>4.9799999999999997E-2</v>
      </c>
      <c r="O45" s="63">
        <v>1.32E-3</v>
      </c>
      <c r="P45" s="63">
        <v>0.15816</v>
      </c>
      <c r="Q45" s="63">
        <v>5.2319999999999998E-2</v>
      </c>
      <c r="R45" s="63">
        <v>0.670987</v>
      </c>
      <c r="S45" s="63">
        <v>0.13896</v>
      </c>
      <c r="T45" s="63">
        <v>9.6000000000000002E-4</v>
      </c>
      <c r="U45" s="63">
        <v>0.118712</v>
      </c>
      <c r="V45" s="63">
        <v>0</v>
      </c>
      <c r="X45" s="44" t="s">
        <v>9</v>
      </c>
      <c r="Y45" s="45">
        <v>752.1</v>
      </c>
      <c r="Z45" s="45">
        <v>0</v>
      </c>
      <c r="AA45" s="45">
        <v>1905.78621013977</v>
      </c>
      <c r="AC45" s="49">
        <v>1.1779999999999999</v>
      </c>
      <c r="AD45" s="47">
        <f>D45/AC45</f>
        <v>2.1991935483870968</v>
      </c>
    </row>
    <row r="46" spans="1:30" ht="15" customHeight="1">
      <c r="A46" s="62">
        <f t="shared" si="2"/>
        <v>33</v>
      </c>
      <c r="B46" s="42" t="s">
        <v>63</v>
      </c>
      <c r="C46" s="43">
        <v>0.95879000000000003</v>
      </c>
      <c r="D46" s="43">
        <v>0.95879000000000003</v>
      </c>
      <c r="E46" s="43">
        <f t="shared" si="0"/>
        <v>0.49042999999999998</v>
      </c>
      <c r="F46" s="43">
        <f t="shared" si="1"/>
        <v>0.49042999999999998</v>
      </c>
      <c r="G46" s="63">
        <v>0</v>
      </c>
      <c r="H46" s="63">
        <v>0</v>
      </c>
      <c r="I46" s="63">
        <v>0.46836</v>
      </c>
      <c r="J46" s="63">
        <v>0</v>
      </c>
      <c r="K46" s="63">
        <v>0</v>
      </c>
      <c r="L46" s="63">
        <v>0</v>
      </c>
      <c r="M46" s="63">
        <v>0.17649400000000001</v>
      </c>
      <c r="N46" s="63">
        <v>0</v>
      </c>
      <c r="O46" s="63">
        <v>0</v>
      </c>
      <c r="P46" s="63">
        <v>6.3240000000000005E-2</v>
      </c>
      <c r="Q46" s="63">
        <v>0</v>
      </c>
      <c r="R46" s="63">
        <v>0.25069599999999997</v>
      </c>
      <c r="S46" s="63">
        <v>0</v>
      </c>
      <c r="T46" s="63">
        <v>0</v>
      </c>
      <c r="U46" s="63">
        <v>0</v>
      </c>
      <c r="V46" s="63">
        <v>0</v>
      </c>
      <c r="X46" s="44" t="s">
        <v>7</v>
      </c>
      <c r="Y46" s="45">
        <v>256.91000000000003</v>
      </c>
      <c r="Z46" s="45">
        <v>46</v>
      </c>
      <c r="AA46" s="45">
        <v>222.86266468666</v>
      </c>
      <c r="AC46" s="48">
        <v>0.39</v>
      </c>
      <c r="AD46" s="47">
        <f>D46/AC46</f>
        <v>2.4584358974358973</v>
      </c>
    </row>
    <row r="47" spans="1:30" ht="15" customHeight="1">
      <c r="A47" s="62">
        <f t="shared" si="2"/>
        <v>34</v>
      </c>
      <c r="B47" s="42" t="s">
        <v>64</v>
      </c>
      <c r="C47" s="43">
        <v>0.89761599999999997</v>
      </c>
      <c r="D47" s="43">
        <v>0.89761599999999997</v>
      </c>
      <c r="E47" s="43">
        <f t="shared" si="0"/>
        <v>0.57313600000000009</v>
      </c>
      <c r="F47" s="43">
        <f t="shared" si="1"/>
        <v>0.57313600000000009</v>
      </c>
      <c r="G47" s="63">
        <v>0</v>
      </c>
      <c r="H47" s="63">
        <v>0</v>
      </c>
      <c r="I47" s="63">
        <v>0.32447999999999999</v>
      </c>
      <c r="J47" s="63">
        <v>0</v>
      </c>
      <c r="K47" s="63">
        <v>0</v>
      </c>
      <c r="L47" s="63">
        <v>0</v>
      </c>
      <c r="M47" s="63">
        <v>0.176429</v>
      </c>
      <c r="N47" s="63">
        <v>0</v>
      </c>
      <c r="O47" s="63">
        <v>0</v>
      </c>
      <c r="P47" s="63">
        <v>8.4599999999999995E-2</v>
      </c>
      <c r="Q47" s="63">
        <v>0</v>
      </c>
      <c r="R47" s="63">
        <v>0.31210700000000002</v>
      </c>
      <c r="S47" s="63">
        <v>0</v>
      </c>
      <c r="T47" s="63">
        <v>0</v>
      </c>
      <c r="U47" s="63">
        <v>0</v>
      </c>
      <c r="V47" s="63">
        <v>0</v>
      </c>
      <c r="X47" s="44" t="s">
        <v>7</v>
      </c>
      <c r="Y47" s="45">
        <v>191.9</v>
      </c>
      <c r="Z47" s="45">
        <v>0</v>
      </c>
      <c r="AA47" s="45">
        <v>172.26775699930101</v>
      </c>
      <c r="AC47" s="48">
        <v>0.50700000000000001</v>
      </c>
      <c r="AD47" s="47">
        <f>D47/AC47</f>
        <v>1.7704457593688363</v>
      </c>
    </row>
    <row r="48" spans="1:30" ht="15" customHeight="1">
      <c r="A48" s="62">
        <f t="shared" si="2"/>
        <v>35</v>
      </c>
      <c r="B48" s="42" t="s">
        <v>65</v>
      </c>
      <c r="C48" s="43">
        <v>2.288119</v>
      </c>
      <c r="D48" s="43">
        <v>2.288119</v>
      </c>
      <c r="E48" s="43">
        <f t="shared" si="0"/>
        <v>1.9711199999999998</v>
      </c>
      <c r="F48" s="43">
        <f t="shared" si="1"/>
        <v>2.0849589999999996</v>
      </c>
      <c r="G48" s="63">
        <v>0.113839</v>
      </c>
      <c r="H48" s="63">
        <v>0.35930800000000002</v>
      </c>
      <c r="I48" s="63">
        <v>0.20316000000000001</v>
      </c>
      <c r="J48" s="63">
        <v>5.7930000000000004E-3</v>
      </c>
      <c r="K48" s="63">
        <v>0</v>
      </c>
      <c r="L48" s="63">
        <v>0</v>
      </c>
      <c r="M48" s="63">
        <v>0.40343600000000002</v>
      </c>
      <c r="N48" s="63">
        <v>4.2720000000000001E-2</v>
      </c>
      <c r="O48" s="63">
        <v>1.08E-3</v>
      </c>
      <c r="P48" s="63">
        <v>0.13103999999999999</v>
      </c>
      <c r="Q48" s="63">
        <v>4.1160000000000002E-2</v>
      </c>
      <c r="R48" s="63">
        <v>0.45938800000000002</v>
      </c>
      <c r="S48" s="63">
        <v>0.34895999999999999</v>
      </c>
      <c r="T48" s="63">
        <v>2.4000000000000001E-4</v>
      </c>
      <c r="U48" s="63">
        <v>0.17799499999999999</v>
      </c>
      <c r="V48" s="63">
        <v>0</v>
      </c>
      <c r="X48" s="44" t="s">
        <v>11</v>
      </c>
      <c r="Y48" s="45">
        <v>2669.5</v>
      </c>
      <c r="Z48" s="45">
        <v>0</v>
      </c>
      <c r="AA48" s="45">
        <v>6082.5706071060404</v>
      </c>
      <c r="AC48" s="50">
        <v>1.1779999999999999</v>
      </c>
      <c r="AD48" s="47">
        <f>D48/AC48</f>
        <v>1.9423760611205434</v>
      </c>
    </row>
    <row r="49" spans="1:30" ht="15" customHeight="1">
      <c r="A49" s="62">
        <f t="shared" si="2"/>
        <v>36</v>
      </c>
      <c r="B49" s="42" t="s">
        <v>66</v>
      </c>
      <c r="C49" s="43">
        <v>2.448839</v>
      </c>
      <c r="D49" s="43">
        <v>2.448839</v>
      </c>
      <c r="E49" s="43">
        <f t="shared" si="0"/>
        <v>1.9292870000000002</v>
      </c>
      <c r="F49" s="43">
        <f t="shared" si="1"/>
        <v>2.2000790000000001</v>
      </c>
      <c r="G49" s="63">
        <v>0.27079199999999998</v>
      </c>
      <c r="H49" s="63">
        <v>0.28009800000000001</v>
      </c>
      <c r="I49" s="63">
        <v>0.24876000000000001</v>
      </c>
      <c r="J49" s="63">
        <v>1.4888E-2</v>
      </c>
      <c r="K49" s="63">
        <v>0</v>
      </c>
      <c r="L49" s="63">
        <v>0</v>
      </c>
      <c r="M49" s="63">
        <v>0.44035200000000002</v>
      </c>
      <c r="N49" s="63">
        <v>0.10992</v>
      </c>
      <c r="O49" s="63">
        <v>2.7599999999999999E-3</v>
      </c>
      <c r="P49" s="63">
        <v>0.12479999999999999</v>
      </c>
      <c r="Q49" s="63">
        <v>5.9639999999999999E-2</v>
      </c>
      <c r="R49" s="63">
        <v>0.66610599999999998</v>
      </c>
      <c r="S49" s="63">
        <v>0.12803999999999999</v>
      </c>
      <c r="T49" s="63">
        <v>4.8000000000000001E-4</v>
      </c>
      <c r="U49" s="63">
        <v>0.102203</v>
      </c>
      <c r="V49" s="63">
        <v>0</v>
      </c>
      <c r="X49" s="44" t="s">
        <v>9</v>
      </c>
      <c r="Y49" s="45">
        <v>1425.7</v>
      </c>
      <c r="Z49" s="45">
        <v>31.1</v>
      </c>
      <c r="AA49" s="45">
        <v>3482.3985957617301</v>
      </c>
      <c r="AC49" s="49">
        <v>1.1779999999999999</v>
      </c>
      <c r="AD49" s="47">
        <f>D49/AC49</f>
        <v>2.0788106960950765</v>
      </c>
    </row>
    <row r="50" spans="1:30" ht="15" customHeight="1">
      <c r="A50" s="62">
        <f t="shared" si="2"/>
        <v>37</v>
      </c>
      <c r="B50" s="42" t="s">
        <v>67</v>
      </c>
      <c r="C50" s="43">
        <v>2.45886</v>
      </c>
      <c r="D50" s="43">
        <v>2.9485800000000002</v>
      </c>
      <c r="E50" s="43">
        <f t="shared" si="0"/>
        <v>1.632784</v>
      </c>
      <c r="F50" s="43">
        <f t="shared" si="1"/>
        <v>1.89594</v>
      </c>
      <c r="G50" s="63">
        <v>0.263156</v>
      </c>
      <c r="H50" s="63">
        <v>0.45871000000000001</v>
      </c>
      <c r="I50" s="63">
        <v>0.56291999999999998</v>
      </c>
      <c r="J50" s="63">
        <v>1.1072E-2</v>
      </c>
      <c r="K50" s="63">
        <v>0.31944</v>
      </c>
      <c r="L50" s="63">
        <v>0</v>
      </c>
      <c r="M50" s="63">
        <v>0.38117899999999999</v>
      </c>
      <c r="N50" s="63">
        <v>3.6720000000000003E-2</v>
      </c>
      <c r="O50" s="63">
        <v>9.6000000000000002E-4</v>
      </c>
      <c r="P50" s="63">
        <v>3.8039999999999997E-2</v>
      </c>
      <c r="Q50" s="63">
        <v>4.224E-2</v>
      </c>
      <c r="R50" s="63">
        <v>0.44273899999999999</v>
      </c>
      <c r="S50" s="63">
        <v>5.4239999999999997E-2</v>
      </c>
      <c r="T50" s="63">
        <v>3.6000000000000002E-4</v>
      </c>
      <c r="U50" s="63">
        <v>0.16652400000000001</v>
      </c>
      <c r="V50" s="63">
        <v>0.17027999999999999</v>
      </c>
      <c r="X50" s="44" t="s">
        <v>15</v>
      </c>
      <c r="Y50" s="45">
        <v>2040.3</v>
      </c>
      <c r="Z50" s="45">
        <v>221.7</v>
      </c>
      <c r="AA50" s="45">
        <v>5907.3287881193201</v>
      </c>
      <c r="AC50" s="50">
        <v>1.4730000000000001</v>
      </c>
      <c r="AD50" s="47">
        <f>D50/AC50</f>
        <v>2.0017515274949083</v>
      </c>
    </row>
    <row r="51" spans="1:30" ht="15" customHeight="1">
      <c r="A51" s="62">
        <f t="shared" si="2"/>
        <v>38</v>
      </c>
      <c r="B51" s="42" t="s">
        <v>68</v>
      </c>
      <c r="C51" s="43">
        <v>1.0298369999999999</v>
      </c>
      <c r="D51" s="43">
        <v>1.0298369999999999</v>
      </c>
      <c r="E51" s="43">
        <f t="shared" si="0"/>
        <v>0.56543699999999997</v>
      </c>
      <c r="F51" s="43">
        <f t="shared" si="1"/>
        <v>0.56543699999999997</v>
      </c>
      <c r="G51" s="63">
        <v>0</v>
      </c>
      <c r="H51" s="63">
        <v>0</v>
      </c>
      <c r="I51" s="63">
        <v>0.46439999999999998</v>
      </c>
      <c r="J51" s="63">
        <v>0</v>
      </c>
      <c r="K51" s="63">
        <v>0</v>
      </c>
      <c r="L51" s="63">
        <v>0</v>
      </c>
      <c r="M51" s="63">
        <v>0.17643800000000001</v>
      </c>
      <c r="N51" s="63">
        <v>0</v>
      </c>
      <c r="O51" s="63">
        <v>0</v>
      </c>
      <c r="P51" s="63">
        <v>7.6920000000000002E-2</v>
      </c>
      <c r="Q51" s="63">
        <v>0</v>
      </c>
      <c r="R51" s="63">
        <v>0.312079</v>
      </c>
      <c r="S51" s="63">
        <v>0</v>
      </c>
      <c r="T51" s="63">
        <v>0</v>
      </c>
      <c r="U51" s="63">
        <v>0</v>
      </c>
      <c r="V51" s="63">
        <v>0</v>
      </c>
      <c r="X51" s="44" t="s">
        <v>7</v>
      </c>
      <c r="Y51" s="45">
        <v>253.3</v>
      </c>
      <c r="Z51" s="45">
        <v>0</v>
      </c>
      <c r="AA51" s="45">
        <v>260.8608187831</v>
      </c>
      <c r="AC51" s="48">
        <v>0.70399999999999996</v>
      </c>
      <c r="AD51" s="47">
        <f>D51/AC51</f>
        <v>1.4628366477272727</v>
      </c>
    </row>
    <row r="52" spans="1:30" ht="15" customHeight="1">
      <c r="A52" s="62">
        <f t="shared" si="2"/>
        <v>39</v>
      </c>
      <c r="B52" s="42" t="s">
        <v>69</v>
      </c>
      <c r="C52" s="43">
        <v>1.013603</v>
      </c>
      <c r="D52" s="43">
        <v>1.013603</v>
      </c>
      <c r="E52" s="43">
        <f t="shared" si="0"/>
        <v>0.56720300000000001</v>
      </c>
      <c r="F52" s="43">
        <f t="shared" si="1"/>
        <v>0.56720300000000001</v>
      </c>
      <c r="G52" s="63">
        <v>0</v>
      </c>
      <c r="H52" s="63">
        <v>0</v>
      </c>
      <c r="I52" s="63">
        <v>0.44640000000000002</v>
      </c>
      <c r="J52" s="63">
        <v>0</v>
      </c>
      <c r="K52" s="63">
        <v>0</v>
      </c>
      <c r="L52" s="63">
        <v>0</v>
      </c>
      <c r="M52" s="63">
        <v>0.17647599999999999</v>
      </c>
      <c r="N52" s="63">
        <v>0</v>
      </c>
      <c r="O52" s="63">
        <v>0</v>
      </c>
      <c r="P52" s="63">
        <v>0.09</v>
      </c>
      <c r="Q52" s="63">
        <v>0</v>
      </c>
      <c r="R52" s="63">
        <v>0.30072700000000002</v>
      </c>
      <c r="S52" s="63">
        <v>0</v>
      </c>
      <c r="T52" s="63">
        <v>0</v>
      </c>
      <c r="U52" s="63">
        <v>0</v>
      </c>
      <c r="V52" s="63">
        <v>0</v>
      </c>
      <c r="X52" s="44" t="s">
        <v>7</v>
      </c>
      <c r="Y52" s="45">
        <v>263.5</v>
      </c>
      <c r="Z52" s="45">
        <v>0</v>
      </c>
      <c r="AA52" s="45">
        <v>267.07067948298698</v>
      </c>
      <c r="AC52" s="48">
        <v>0.39</v>
      </c>
      <c r="AD52" s="47">
        <f>D52/AC52</f>
        <v>2.5989820512820514</v>
      </c>
    </row>
    <row r="53" spans="1:30" ht="15" customHeight="1">
      <c r="A53" s="62">
        <f t="shared" si="2"/>
        <v>40</v>
      </c>
      <c r="B53" s="42" t="s">
        <v>70</v>
      </c>
      <c r="C53" s="43">
        <v>0.92037899999999995</v>
      </c>
      <c r="D53" s="43">
        <v>0.92037899999999995</v>
      </c>
      <c r="E53" s="43">
        <f t="shared" si="0"/>
        <v>0.53733900000000001</v>
      </c>
      <c r="F53" s="43">
        <f t="shared" si="1"/>
        <v>0.53733900000000001</v>
      </c>
      <c r="G53" s="63">
        <v>0</v>
      </c>
      <c r="H53" s="63">
        <v>0</v>
      </c>
      <c r="I53" s="63">
        <v>0.38303999999999999</v>
      </c>
      <c r="J53" s="63">
        <v>0</v>
      </c>
      <c r="K53" s="63">
        <v>0</v>
      </c>
      <c r="L53" s="63">
        <v>0</v>
      </c>
      <c r="M53" s="63">
        <v>0.17643600000000001</v>
      </c>
      <c r="N53" s="63">
        <v>0</v>
      </c>
      <c r="O53" s="63">
        <v>0</v>
      </c>
      <c r="P53" s="63">
        <v>6.744E-2</v>
      </c>
      <c r="Q53" s="63">
        <v>0</v>
      </c>
      <c r="R53" s="63">
        <v>0.29346299999999997</v>
      </c>
      <c r="S53" s="63">
        <v>0</v>
      </c>
      <c r="T53" s="63">
        <v>0</v>
      </c>
      <c r="U53" s="63">
        <v>0</v>
      </c>
      <c r="V53" s="63">
        <v>0</v>
      </c>
      <c r="X53" s="44" t="s">
        <v>7</v>
      </c>
      <c r="Y53" s="45">
        <v>289</v>
      </c>
      <c r="Z53" s="45">
        <v>56.1</v>
      </c>
      <c r="AA53" s="45">
        <v>266.00136483914798</v>
      </c>
      <c r="AC53" s="48">
        <v>0.39</v>
      </c>
      <c r="AD53" s="47">
        <f>D53/AC53</f>
        <v>2.3599461538461535</v>
      </c>
    </row>
    <row r="54" spans="1:30" ht="15" customHeight="1">
      <c r="A54" s="62">
        <f t="shared" si="2"/>
        <v>41</v>
      </c>
      <c r="B54" s="42" t="s">
        <v>71</v>
      </c>
      <c r="C54" s="43">
        <v>0.91829499999999997</v>
      </c>
      <c r="D54" s="43">
        <v>0.91829499999999997</v>
      </c>
      <c r="E54" s="43">
        <f t="shared" si="0"/>
        <v>0.570295</v>
      </c>
      <c r="F54" s="43">
        <f t="shared" si="1"/>
        <v>0.570295</v>
      </c>
      <c r="G54" s="63">
        <v>0</v>
      </c>
      <c r="H54" s="63">
        <v>0</v>
      </c>
      <c r="I54" s="63">
        <v>0.34799999999999998</v>
      </c>
      <c r="J54" s="63">
        <v>0</v>
      </c>
      <c r="K54" s="63">
        <v>0</v>
      </c>
      <c r="L54" s="63">
        <v>0</v>
      </c>
      <c r="M54" s="63">
        <v>0.176486</v>
      </c>
      <c r="N54" s="63">
        <v>0</v>
      </c>
      <c r="O54" s="63">
        <v>0</v>
      </c>
      <c r="P54" s="63">
        <v>8.1720000000000001E-2</v>
      </c>
      <c r="Q54" s="63">
        <v>0</v>
      </c>
      <c r="R54" s="63">
        <v>0.31208900000000001</v>
      </c>
      <c r="S54" s="63">
        <v>0</v>
      </c>
      <c r="T54" s="63">
        <v>0</v>
      </c>
      <c r="U54" s="63">
        <v>0</v>
      </c>
      <c r="V54" s="63">
        <v>0</v>
      </c>
      <c r="X54" s="44" t="s">
        <v>7</v>
      </c>
      <c r="Y54" s="45">
        <v>238.6</v>
      </c>
      <c r="Z54" s="45">
        <v>0</v>
      </c>
      <c r="AA54" s="45">
        <v>219.098154580021</v>
      </c>
      <c r="AC54" s="48">
        <v>0.50700000000000001</v>
      </c>
      <c r="AD54" s="47">
        <f>D54/AC54</f>
        <v>1.811232741617357</v>
      </c>
    </row>
    <row r="55" spans="1:30" ht="15" customHeight="1">
      <c r="A55" s="62">
        <f t="shared" si="2"/>
        <v>42</v>
      </c>
      <c r="B55" s="42" t="s">
        <v>72</v>
      </c>
      <c r="C55" s="43">
        <v>0.93748600000000004</v>
      </c>
      <c r="D55" s="43">
        <v>0.93748600000000004</v>
      </c>
      <c r="E55" s="43">
        <f t="shared" si="0"/>
        <v>0.52612599999999998</v>
      </c>
      <c r="F55" s="43">
        <f t="shared" si="1"/>
        <v>0.52612599999999998</v>
      </c>
      <c r="G55" s="63">
        <v>0</v>
      </c>
      <c r="H55" s="63">
        <v>0</v>
      </c>
      <c r="I55" s="63">
        <v>0.41136</v>
      </c>
      <c r="J55" s="63">
        <v>0</v>
      </c>
      <c r="K55" s="63">
        <v>0</v>
      </c>
      <c r="L55" s="63">
        <v>0</v>
      </c>
      <c r="M55" s="63">
        <v>0.17644399999999999</v>
      </c>
      <c r="N55" s="63">
        <v>0</v>
      </c>
      <c r="O55" s="63">
        <v>0</v>
      </c>
      <c r="P55" s="63">
        <v>6.4439999999999997E-2</v>
      </c>
      <c r="Q55" s="63">
        <v>0</v>
      </c>
      <c r="R55" s="63">
        <v>0.285242</v>
      </c>
      <c r="S55" s="63">
        <v>0</v>
      </c>
      <c r="T55" s="63">
        <v>0</v>
      </c>
      <c r="U55" s="63">
        <v>0</v>
      </c>
      <c r="V55" s="63">
        <v>0</v>
      </c>
      <c r="X55" s="44" t="s">
        <v>7</v>
      </c>
      <c r="Y55" s="45">
        <v>302.8</v>
      </c>
      <c r="Z55" s="45">
        <v>0</v>
      </c>
      <c r="AA55" s="45">
        <v>283.837152546889</v>
      </c>
      <c r="AC55" s="48">
        <v>0.70399999999999996</v>
      </c>
      <c r="AD55" s="47">
        <f>D55/AC55</f>
        <v>1.3316562500000002</v>
      </c>
    </row>
    <row r="56" spans="1:30" ht="15" customHeight="1">
      <c r="A56" s="62">
        <f t="shared" si="2"/>
        <v>43</v>
      </c>
      <c r="B56" s="42" t="s">
        <v>73</v>
      </c>
      <c r="C56" s="43">
        <v>0.97357400000000005</v>
      </c>
      <c r="D56" s="43">
        <v>0.97357400000000005</v>
      </c>
      <c r="E56" s="43">
        <f t="shared" si="0"/>
        <v>0.569774</v>
      </c>
      <c r="F56" s="43">
        <f t="shared" si="1"/>
        <v>0.569774</v>
      </c>
      <c r="G56" s="63">
        <v>0</v>
      </c>
      <c r="H56" s="63">
        <v>0</v>
      </c>
      <c r="I56" s="63">
        <v>0.40379999999999999</v>
      </c>
      <c r="J56" s="63">
        <v>0</v>
      </c>
      <c r="K56" s="63">
        <v>0</v>
      </c>
      <c r="L56" s="63">
        <v>0</v>
      </c>
      <c r="M56" s="63">
        <v>0.17643500000000001</v>
      </c>
      <c r="N56" s="63">
        <v>0</v>
      </c>
      <c r="O56" s="63">
        <v>0</v>
      </c>
      <c r="P56" s="63">
        <v>8.1240000000000007E-2</v>
      </c>
      <c r="Q56" s="63">
        <v>0</v>
      </c>
      <c r="R56" s="63">
        <v>0.31209900000000002</v>
      </c>
      <c r="S56" s="63">
        <v>0</v>
      </c>
      <c r="T56" s="63">
        <v>0</v>
      </c>
      <c r="U56" s="63">
        <v>0</v>
      </c>
      <c r="V56" s="63">
        <v>0</v>
      </c>
      <c r="X56" s="44" t="s">
        <v>7</v>
      </c>
      <c r="Y56" s="45">
        <v>239.9</v>
      </c>
      <c r="Z56" s="45">
        <v>0</v>
      </c>
      <c r="AA56" s="45">
        <v>233.56173749436101</v>
      </c>
      <c r="AC56" s="48">
        <v>0.50700000000000001</v>
      </c>
      <c r="AD56" s="47">
        <f>D56/AC56</f>
        <v>1.9202642998027615</v>
      </c>
    </row>
    <row r="57" spans="1:30" ht="15" customHeight="1">
      <c r="A57" s="62">
        <f t="shared" si="2"/>
        <v>44</v>
      </c>
      <c r="B57" s="42" t="s">
        <v>74</v>
      </c>
      <c r="C57" s="43">
        <v>1.2020900000000001</v>
      </c>
      <c r="D57" s="43">
        <v>1.2020900000000001</v>
      </c>
      <c r="E57" s="43">
        <f t="shared" si="0"/>
        <v>0.56956999999999991</v>
      </c>
      <c r="F57" s="43">
        <f t="shared" si="1"/>
        <v>0.56956999999999991</v>
      </c>
      <c r="G57" s="63">
        <v>0</v>
      </c>
      <c r="H57" s="63">
        <v>0</v>
      </c>
      <c r="I57" s="63">
        <v>0.63251999999999997</v>
      </c>
      <c r="J57" s="63">
        <v>0</v>
      </c>
      <c r="K57" s="63">
        <v>0</v>
      </c>
      <c r="L57" s="63">
        <v>0</v>
      </c>
      <c r="M57" s="63">
        <v>0.17647199999999999</v>
      </c>
      <c r="N57" s="63">
        <v>0</v>
      </c>
      <c r="O57" s="63">
        <v>0</v>
      </c>
      <c r="P57" s="63">
        <v>8.1000000000000003E-2</v>
      </c>
      <c r="Q57" s="63">
        <v>0</v>
      </c>
      <c r="R57" s="63">
        <v>0.31209799999999999</v>
      </c>
      <c r="S57" s="63">
        <v>0</v>
      </c>
      <c r="T57" s="63">
        <v>0</v>
      </c>
      <c r="U57" s="63">
        <v>0</v>
      </c>
      <c r="V57" s="63">
        <v>0</v>
      </c>
      <c r="X57" s="44" t="s">
        <v>7</v>
      </c>
      <c r="Y57" s="45">
        <v>240.67</v>
      </c>
      <c r="Z57" s="45">
        <v>0</v>
      </c>
      <c r="AA57" s="45">
        <v>289.29918560480502</v>
      </c>
      <c r="AC57" s="48">
        <v>0.70399999999999996</v>
      </c>
      <c r="AD57" s="47">
        <f>D57/AC57</f>
        <v>1.7075142045454548</v>
      </c>
    </row>
    <row r="58" spans="1:30" ht="15" customHeight="1">
      <c r="A58" s="62">
        <f t="shared" si="2"/>
        <v>45</v>
      </c>
      <c r="B58" s="42" t="s">
        <v>75</v>
      </c>
      <c r="C58" s="43">
        <v>0.92200199999999999</v>
      </c>
      <c r="D58" s="43">
        <v>0.92200199999999999</v>
      </c>
      <c r="E58" s="43">
        <f t="shared" si="0"/>
        <v>0.6077220000000001</v>
      </c>
      <c r="F58" s="43">
        <f t="shared" si="1"/>
        <v>0.6077220000000001</v>
      </c>
      <c r="G58" s="63">
        <v>0</v>
      </c>
      <c r="H58" s="63">
        <v>0</v>
      </c>
      <c r="I58" s="63">
        <v>0.31428</v>
      </c>
      <c r="J58" s="63">
        <v>0</v>
      </c>
      <c r="K58" s="63">
        <v>0</v>
      </c>
      <c r="L58" s="63">
        <v>0</v>
      </c>
      <c r="M58" s="63">
        <v>0.176453</v>
      </c>
      <c r="N58" s="63">
        <v>0</v>
      </c>
      <c r="O58" s="63">
        <v>0</v>
      </c>
      <c r="P58" s="63">
        <v>0.11916</v>
      </c>
      <c r="Q58" s="63">
        <v>0</v>
      </c>
      <c r="R58" s="63">
        <v>0.31210900000000003</v>
      </c>
      <c r="S58" s="63">
        <v>0</v>
      </c>
      <c r="T58" s="63">
        <v>0</v>
      </c>
      <c r="U58" s="63">
        <v>0</v>
      </c>
      <c r="V58" s="63">
        <v>0</v>
      </c>
      <c r="X58" s="44" t="s">
        <v>7</v>
      </c>
      <c r="Y58" s="45">
        <v>242.2</v>
      </c>
      <c r="Z58" s="45">
        <v>0</v>
      </c>
      <c r="AA58" s="45">
        <v>223.308581074888</v>
      </c>
      <c r="AC58" s="48">
        <v>0.70399999999999996</v>
      </c>
      <c r="AD58" s="47">
        <f>D58/AC58</f>
        <v>1.3096619318181819</v>
      </c>
    </row>
    <row r="59" spans="1:30" ht="15" customHeight="1">
      <c r="A59" s="62">
        <f t="shared" si="2"/>
        <v>46</v>
      </c>
      <c r="B59" s="42" t="s">
        <v>76</v>
      </c>
      <c r="C59" s="43">
        <v>0.94176199999999999</v>
      </c>
      <c r="D59" s="43">
        <v>0.94176199999999999</v>
      </c>
      <c r="E59" s="43">
        <f t="shared" si="0"/>
        <v>0.58452199999999999</v>
      </c>
      <c r="F59" s="43">
        <f t="shared" si="1"/>
        <v>0.58452199999999999</v>
      </c>
      <c r="G59" s="63">
        <v>0</v>
      </c>
      <c r="H59" s="63">
        <v>0</v>
      </c>
      <c r="I59" s="63">
        <v>0.35724</v>
      </c>
      <c r="J59" s="63">
        <v>0</v>
      </c>
      <c r="K59" s="63">
        <v>0</v>
      </c>
      <c r="L59" s="63">
        <v>0</v>
      </c>
      <c r="M59" s="63">
        <v>0.176537</v>
      </c>
      <c r="N59" s="63">
        <v>0</v>
      </c>
      <c r="O59" s="63">
        <v>0</v>
      </c>
      <c r="P59" s="63">
        <v>9.5880000000000007E-2</v>
      </c>
      <c r="Q59" s="63">
        <v>0</v>
      </c>
      <c r="R59" s="63">
        <v>0.31210500000000002</v>
      </c>
      <c r="S59" s="63">
        <v>0</v>
      </c>
      <c r="T59" s="63">
        <v>0</v>
      </c>
      <c r="U59" s="63">
        <v>0</v>
      </c>
      <c r="V59" s="63">
        <v>0</v>
      </c>
      <c r="X59" s="44" t="s">
        <v>7</v>
      </c>
      <c r="Y59" s="45">
        <v>135.6</v>
      </c>
      <c r="Z59" s="45">
        <v>0</v>
      </c>
      <c r="AA59" s="45">
        <v>127.690388235144</v>
      </c>
      <c r="AC59" s="48">
        <v>0.50700000000000001</v>
      </c>
      <c r="AD59" s="47">
        <f>D59/AC59</f>
        <v>1.8575187376725837</v>
      </c>
    </row>
    <row r="60" spans="1:30" ht="15" customHeight="1">
      <c r="A60" s="62">
        <f t="shared" si="2"/>
        <v>47</v>
      </c>
      <c r="B60" s="42" t="s">
        <v>77</v>
      </c>
      <c r="C60" s="43">
        <v>0.99470800000000004</v>
      </c>
      <c r="D60" s="43">
        <v>0.99470800000000004</v>
      </c>
      <c r="E60" s="43">
        <f t="shared" si="0"/>
        <v>0.57338800000000001</v>
      </c>
      <c r="F60" s="43">
        <f t="shared" si="1"/>
        <v>0.57338800000000001</v>
      </c>
      <c r="G60" s="63">
        <v>0</v>
      </c>
      <c r="H60" s="63">
        <v>0</v>
      </c>
      <c r="I60" s="63">
        <v>0.42131999999999997</v>
      </c>
      <c r="J60" s="63">
        <v>0</v>
      </c>
      <c r="K60" s="63">
        <v>0</v>
      </c>
      <c r="L60" s="63">
        <v>0</v>
      </c>
      <c r="M60" s="63">
        <v>0.17644699999999999</v>
      </c>
      <c r="N60" s="63">
        <v>0</v>
      </c>
      <c r="O60" s="63">
        <v>0</v>
      </c>
      <c r="P60" s="63">
        <v>8.4839999999999999E-2</v>
      </c>
      <c r="Q60" s="63">
        <v>0</v>
      </c>
      <c r="R60" s="63">
        <v>0.31210100000000002</v>
      </c>
      <c r="S60" s="63">
        <v>0</v>
      </c>
      <c r="T60" s="63">
        <v>0</v>
      </c>
      <c r="U60" s="63">
        <v>0</v>
      </c>
      <c r="V60" s="63">
        <v>0</v>
      </c>
      <c r="X60" s="44" t="s">
        <v>7</v>
      </c>
      <c r="Y60" s="45">
        <v>229.9</v>
      </c>
      <c r="Z60" s="45">
        <v>26.2</v>
      </c>
      <c r="AA60" s="45">
        <v>228.67940725654901</v>
      </c>
      <c r="AC60" s="48">
        <v>0.50700000000000001</v>
      </c>
      <c r="AD60" s="47">
        <f>D60/AC60</f>
        <v>1.9619487179487181</v>
      </c>
    </row>
    <row r="61" spans="1:30" ht="15" customHeight="1">
      <c r="A61" s="62">
        <f t="shared" si="2"/>
        <v>48</v>
      </c>
      <c r="B61" s="42" t="s">
        <v>78</v>
      </c>
      <c r="C61" s="43">
        <v>2.294451</v>
      </c>
      <c r="D61" s="43">
        <v>2.294451</v>
      </c>
      <c r="E61" s="43">
        <f t="shared" si="0"/>
        <v>1.8735649999999997</v>
      </c>
      <c r="F61" s="43">
        <f t="shared" si="1"/>
        <v>2.0471309999999998</v>
      </c>
      <c r="G61" s="63">
        <v>0.173566</v>
      </c>
      <c r="H61" s="63">
        <v>0.39126100000000003</v>
      </c>
      <c r="I61" s="63">
        <v>0.24732000000000001</v>
      </c>
      <c r="J61" s="63">
        <v>9.9509999999999998E-3</v>
      </c>
      <c r="K61" s="63">
        <v>0</v>
      </c>
      <c r="L61" s="63">
        <v>0</v>
      </c>
      <c r="M61" s="63">
        <v>0.41739900000000002</v>
      </c>
      <c r="N61" s="63">
        <v>4.836E-2</v>
      </c>
      <c r="O61" s="63">
        <v>1.1999999999999999E-3</v>
      </c>
      <c r="P61" s="63">
        <v>0.12216</v>
      </c>
      <c r="Q61" s="63">
        <v>4.4400000000000002E-2</v>
      </c>
      <c r="R61" s="63">
        <v>0.50442299999999995</v>
      </c>
      <c r="S61" s="63">
        <v>0.19223999999999999</v>
      </c>
      <c r="T61" s="63">
        <v>3.6000000000000002E-4</v>
      </c>
      <c r="U61" s="63">
        <v>0.14181099999999999</v>
      </c>
      <c r="V61" s="63">
        <v>0</v>
      </c>
      <c r="X61" s="44" t="s">
        <v>10</v>
      </c>
      <c r="Y61" s="45">
        <v>2272</v>
      </c>
      <c r="Z61" s="45">
        <v>0</v>
      </c>
      <c r="AA61" s="45">
        <v>5092.5889328972598</v>
      </c>
      <c r="AC61" s="49">
        <v>1.1779999999999999</v>
      </c>
      <c r="AD61" s="47">
        <f>D61/AC61</f>
        <v>1.947751273344652</v>
      </c>
    </row>
    <row r="62" spans="1:30" ht="15" customHeight="1">
      <c r="A62" s="62">
        <f t="shared" si="2"/>
        <v>49</v>
      </c>
      <c r="B62" s="42" t="s">
        <v>79</v>
      </c>
      <c r="C62" s="43">
        <v>1.6218490000000001</v>
      </c>
      <c r="D62" s="43">
        <v>1.6218490000000001</v>
      </c>
      <c r="E62" s="43">
        <f t="shared" si="0"/>
        <v>0.83680899999999991</v>
      </c>
      <c r="F62" s="43">
        <f t="shared" si="1"/>
        <v>0.83680899999999991</v>
      </c>
      <c r="G62" s="63">
        <v>0</v>
      </c>
      <c r="H62" s="63">
        <v>0</v>
      </c>
      <c r="I62" s="63">
        <v>0.78503999999999996</v>
      </c>
      <c r="J62" s="63">
        <v>0</v>
      </c>
      <c r="K62" s="63">
        <v>0</v>
      </c>
      <c r="L62" s="63">
        <v>0</v>
      </c>
      <c r="M62" s="63">
        <v>0.19470699999999999</v>
      </c>
      <c r="N62" s="63">
        <v>0</v>
      </c>
      <c r="O62" s="63">
        <v>0</v>
      </c>
      <c r="P62" s="63">
        <v>0.26568000000000003</v>
      </c>
      <c r="Q62" s="63">
        <v>0</v>
      </c>
      <c r="R62" s="63">
        <v>0.37642199999999998</v>
      </c>
      <c r="S62" s="63">
        <v>0</v>
      </c>
      <c r="T62" s="63">
        <v>0</v>
      </c>
      <c r="U62" s="63">
        <v>0</v>
      </c>
      <c r="V62" s="63">
        <v>0</v>
      </c>
      <c r="X62" s="44" t="s">
        <v>7</v>
      </c>
      <c r="Y62" s="45">
        <v>132.19999999999999</v>
      </c>
      <c r="Z62" s="45">
        <v>42.6</v>
      </c>
      <c r="AA62" s="45">
        <v>214.414650727934</v>
      </c>
      <c r="AC62" s="48">
        <v>0.70399999999999996</v>
      </c>
      <c r="AD62" s="47">
        <f>D62/AC62</f>
        <v>2.3037627840909094</v>
      </c>
    </row>
    <row r="63" spans="1:30" ht="15" customHeight="1">
      <c r="A63" s="62">
        <f t="shared" si="2"/>
        <v>50</v>
      </c>
      <c r="B63" s="42" t="s">
        <v>80</v>
      </c>
      <c r="C63" s="43">
        <v>2.555647</v>
      </c>
      <c r="D63" s="43">
        <v>2.555647</v>
      </c>
      <c r="E63" s="43">
        <f t="shared" si="0"/>
        <v>2.0177719999999999</v>
      </c>
      <c r="F63" s="43">
        <f t="shared" si="1"/>
        <v>2.3217669999999999</v>
      </c>
      <c r="G63" s="63">
        <v>0.30399500000000002</v>
      </c>
      <c r="H63" s="63">
        <v>0.614649</v>
      </c>
      <c r="I63" s="63">
        <v>0.23388</v>
      </c>
      <c r="J63" s="63">
        <v>0</v>
      </c>
      <c r="K63" s="63">
        <v>0</v>
      </c>
      <c r="L63" s="63">
        <v>0</v>
      </c>
      <c r="M63" s="63">
        <v>0.39612799999999998</v>
      </c>
      <c r="N63" s="63">
        <v>0</v>
      </c>
      <c r="O63" s="63">
        <v>0</v>
      </c>
      <c r="P63" s="63">
        <v>4.1640000000000003E-2</v>
      </c>
      <c r="Q63" s="63">
        <v>4.1640000000000003E-2</v>
      </c>
      <c r="R63" s="63">
        <v>0.543798</v>
      </c>
      <c r="S63" s="63">
        <v>0.24335999999999999</v>
      </c>
      <c r="T63" s="63">
        <v>3.6000000000000002E-4</v>
      </c>
      <c r="U63" s="63">
        <v>0.13619700000000001</v>
      </c>
      <c r="V63" s="63">
        <v>0</v>
      </c>
      <c r="X63" s="44" t="s">
        <v>10</v>
      </c>
      <c r="Y63" s="45">
        <v>2290.0700000000002</v>
      </c>
      <c r="Z63" s="45">
        <v>0</v>
      </c>
      <c r="AA63" s="45">
        <v>5702.9078839244503</v>
      </c>
      <c r="AC63" s="49">
        <v>1.2090000000000001</v>
      </c>
      <c r="AD63" s="47">
        <f>D63/AC63</f>
        <v>2.1138519437551695</v>
      </c>
    </row>
    <row r="64" spans="1:30" ht="15" customHeight="1">
      <c r="A64" s="62">
        <f t="shared" si="2"/>
        <v>51</v>
      </c>
      <c r="B64" s="42" t="s">
        <v>81</v>
      </c>
      <c r="C64" s="43">
        <v>2.214798</v>
      </c>
      <c r="D64" s="43">
        <v>2.214798</v>
      </c>
      <c r="E64" s="43">
        <f t="shared" si="0"/>
        <v>1.7599940000000001</v>
      </c>
      <c r="F64" s="43">
        <f t="shared" si="1"/>
        <v>2.0040780000000002</v>
      </c>
      <c r="G64" s="63">
        <v>0.244084</v>
      </c>
      <c r="H64" s="63">
        <v>0.37343399999999999</v>
      </c>
      <c r="I64" s="63">
        <v>0.21071999999999999</v>
      </c>
      <c r="J64" s="63">
        <v>3.4550000000000002E-3</v>
      </c>
      <c r="K64" s="63">
        <v>0</v>
      </c>
      <c r="L64" s="63">
        <v>0</v>
      </c>
      <c r="M64" s="63">
        <v>0.38853799999999999</v>
      </c>
      <c r="N64" s="63">
        <v>2.5440000000000001E-2</v>
      </c>
      <c r="O64" s="63">
        <v>5.9999999999999995E-4</v>
      </c>
      <c r="P64" s="63">
        <v>8.6999999999999994E-2</v>
      </c>
      <c r="Q64" s="63">
        <v>5.604E-2</v>
      </c>
      <c r="R64" s="63">
        <v>0.49384899999999998</v>
      </c>
      <c r="S64" s="63">
        <v>0.20544000000000001</v>
      </c>
      <c r="T64" s="63">
        <v>2.4000000000000001E-4</v>
      </c>
      <c r="U64" s="63">
        <v>0.12595799999999999</v>
      </c>
      <c r="V64" s="63">
        <v>0</v>
      </c>
      <c r="X64" s="44" t="s">
        <v>10</v>
      </c>
      <c r="Y64" s="45">
        <v>3267</v>
      </c>
      <c r="Z64" s="45">
        <v>0</v>
      </c>
      <c r="AA64" s="45">
        <v>7064.76100232316</v>
      </c>
      <c r="AC64" s="50">
        <v>1.1779999999999999</v>
      </c>
      <c r="AD64" s="47">
        <f>D64/AC64</f>
        <v>1.8801341256366724</v>
      </c>
    </row>
    <row r="65" spans="1:30" ht="15" customHeight="1">
      <c r="A65" s="62">
        <f t="shared" si="2"/>
        <v>52</v>
      </c>
      <c r="B65" s="42" t="s">
        <v>82</v>
      </c>
      <c r="C65" s="43">
        <v>2.657562</v>
      </c>
      <c r="D65" s="43">
        <v>2.657562</v>
      </c>
      <c r="E65" s="43">
        <f t="shared" si="0"/>
        <v>2.2131800000000004</v>
      </c>
      <c r="F65" s="43">
        <f t="shared" si="1"/>
        <v>2.4217620000000002</v>
      </c>
      <c r="G65" s="63">
        <v>0.20858199999999999</v>
      </c>
      <c r="H65" s="63">
        <v>0.44580399999999998</v>
      </c>
      <c r="I65" s="63">
        <v>0.23580000000000001</v>
      </c>
      <c r="J65" s="63">
        <v>1.8189E-2</v>
      </c>
      <c r="K65" s="63">
        <v>0</v>
      </c>
      <c r="L65" s="63">
        <v>0</v>
      </c>
      <c r="M65" s="63">
        <v>0.49284600000000001</v>
      </c>
      <c r="N65" s="63">
        <v>0</v>
      </c>
      <c r="O65" s="63">
        <v>0</v>
      </c>
      <c r="P65" s="63">
        <v>4.0680000000000001E-2</v>
      </c>
      <c r="Q65" s="63">
        <v>2.8080000000000001E-2</v>
      </c>
      <c r="R65" s="63">
        <v>0.87083900000000003</v>
      </c>
      <c r="S65" s="63">
        <v>0.20363999999999999</v>
      </c>
      <c r="T65" s="63">
        <v>8.4000000000000003E-4</v>
      </c>
      <c r="U65" s="63">
        <v>0.112262</v>
      </c>
      <c r="V65" s="63">
        <v>0</v>
      </c>
      <c r="X65" s="44" t="s">
        <v>8</v>
      </c>
      <c r="Y65" s="45">
        <v>924.5</v>
      </c>
      <c r="Z65" s="45">
        <v>0</v>
      </c>
      <c r="AA65" s="45">
        <v>2411.2629268873302</v>
      </c>
      <c r="AC65" s="49">
        <v>1.2090000000000001</v>
      </c>
      <c r="AD65" s="47">
        <f>D65/AC65</f>
        <v>2.1981488833746896</v>
      </c>
    </row>
    <row r="66" spans="1:30" ht="15" customHeight="1">
      <c r="A66" s="62">
        <f t="shared" si="2"/>
        <v>53</v>
      </c>
      <c r="B66" s="42" t="s">
        <v>83</v>
      </c>
      <c r="C66" s="43">
        <v>2.6990669999999999</v>
      </c>
      <c r="D66" s="43">
        <v>2.6990669999999999</v>
      </c>
      <c r="E66" s="43">
        <f t="shared" si="0"/>
        <v>2.1938800000000001</v>
      </c>
      <c r="F66" s="43">
        <f t="shared" si="1"/>
        <v>2.4558270000000002</v>
      </c>
      <c r="G66" s="63">
        <v>0.26194699999999999</v>
      </c>
      <c r="H66" s="63">
        <v>0.46731499999999998</v>
      </c>
      <c r="I66" s="63">
        <v>0.24324000000000001</v>
      </c>
      <c r="J66" s="63">
        <v>0</v>
      </c>
      <c r="K66" s="63">
        <v>0</v>
      </c>
      <c r="L66" s="63">
        <v>0</v>
      </c>
      <c r="M66" s="63">
        <v>0.464592</v>
      </c>
      <c r="N66" s="63">
        <v>0</v>
      </c>
      <c r="O66" s="63">
        <v>0</v>
      </c>
      <c r="P66" s="63">
        <v>8.3040000000000003E-2</v>
      </c>
      <c r="Q66" s="63">
        <v>2.8680000000000001E-2</v>
      </c>
      <c r="R66" s="63">
        <v>0.79885499999999998</v>
      </c>
      <c r="S66" s="63">
        <v>0.26088</v>
      </c>
      <c r="T66" s="63">
        <v>8.4000000000000003E-4</v>
      </c>
      <c r="U66" s="63">
        <v>8.9677999999999994E-2</v>
      </c>
      <c r="V66" s="63">
        <v>0</v>
      </c>
      <c r="X66" s="44" t="s">
        <v>8</v>
      </c>
      <c r="Y66" s="45">
        <v>905.4</v>
      </c>
      <c r="Z66" s="45">
        <v>0</v>
      </c>
      <c r="AA66" s="45">
        <v>2316.9002456345302</v>
      </c>
      <c r="AC66" s="49">
        <v>1.1599999999999999</v>
      </c>
      <c r="AD66" s="47">
        <f>D66/AC66</f>
        <v>2.3267818965517244</v>
      </c>
    </row>
    <row r="67" spans="1:30" ht="15" customHeight="1">
      <c r="A67" s="62">
        <f t="shared" si="2"/>
        <v>54</v>
      </c>
      <c r="B67" s="42" t="s">
        <v>84</v>
      </c>
      <c r="C67" s="43">
        <v>2.2595369999999999</v>
      </c>
      <c r="D67" s="43">
        <v>2.2595369999999999</v>
      </c>
      <c r="E67" s="43">
        <f t="shared" si="0"/>
        <v>1.8496179999999998</v>
      </c>
      <c r="F67" s="43">
        <f t="shared" si="1"/>
        <v>1.9795769999999997</v>
      </c>
      <c r="G67" s="63">
        <v>0.12995899999999999</v>
      </c>
      <c r="H67" s="63">
        <v>0.32758399999999999</v>
      </c>
      <c r="I67" s="63">
        <v>0.27995999999999999</v>
      </c>
      <c r="J67" s="63">
        <v>0</v>
      </c>
      <c r="K67" s="63">
        <v>0</v>
      </c>
      <c r="L67" s="63">
        <v>0</v>
      </c>
      <c r="M67" s="63">
        <v>0.40420099999999998</v>
      </c>
      <c r="N67" s="63">
        <v>0</v>
      </c>
      <c r="O67" s="63">
        <v>0</v>
      </c>
      <c r="P67" s="63">
        <v>0.12995999999999999</v>
      </c>
      <c r="Q67" s="63">
        <v>3.3119999999999997E-2</v>
      </c>
      <c r="R67" s="63">
        <v>0.43388100000000002</v>
      </c>
      <c r="S67" s="63">
        <v>0.35520000000000002</v>
      </c>
      <c r="T67" s="63">
        <v>3.6000000000000002E-4</v>
      </c>
      <c r="U67" s="63">
        <v>0.16531199999999999</v>
      </c>
      <c r="V67" s="63">
        <v>0</v>
      </c>
      <c r="X67" s="44" t="s">
        <v>11</v>
      </c>
      <c r="Y67" s="45">
        <v>1867.3</v>
      </c>
      <c r="Z67" s="45">
        <v>40.700000000000003</v>
      </c>
      <c r="AA67" s="45">
        <v>4162.92258110286</v>
      </c>
      <c r="AC67" s="50">
        <v>1.1599999999999999</v>
      </c>
      <c r="AD67" s="47">
        <f>D67/AC67</f>
        <v>1.9478767241379311</v>
      </c>
    </row>
    <row r="68" spans="1:30" ht="15" customHeight="1">
      <c r="A68" s="62">
        <f t="shared" si="2"/>
        <v>55</v>
      </c>
      <c r="B68" s="42" t="s">
        <v>85</v>
      </c>
      <c r="C68" s="43">
        <v>1.110792</v>
      </c>
      <c r="D68" s="43">
        <v>1.110792</v>
      </c>
      <c r="E68" s="43">
        <f t="shared" si="0"/>
        <v>0.67291199999999995</v>
      </c>
      <c r="F68" s="43">
        <f t="shared" si="1"/>
        <v>0.67291199999999995</v>
      </c>
      <c r="G68" s="63">
        <v>0</v>
      </c>
      <c r="H68" s="63">
        <v>0</v>
      </c>
      <c r="I68" s="63">
        <v>0.43787999999999999</v>
      </c>
      <c r="J68" s="63">
        <v>0</v>
      </c>
      <c r="K68" s="63">
        <v>0</v>
      </c>
      <c r="L68" s="63">
        <v>0</v>
      </c>
      <c r="M68" s="63">
        <v>0.19468299999999999</v>
      </c>
      <c r="N68" s="63">
        <v>0</v>
      </c>
      <c r="O68" s="63">
        <v>0</v>
      </c>
      <c r="P68" s="63">
        <v>0.18348</v>
      </c>
      <c r="Q68" s="63">
        <v>0</v>
      </c>
      <c r="R68" s="63">
        <v>0.29474899999999998</v>
      </c>
      <c r="S68" s="63">
        <v>0</v>
      </c>
      <c r="T68" s="63">
        <v>0</v>
      </c>
      <c r="U68" s="63">
        <v>0</v>
      </c>
      <c r="V68" s="63">
        <v>0</v>
      </c>
      <c r="X68" s="44" t="s">
        <v>7</v>
      </c>
      <c r="Y68" s="45">
        <v>142.19999999999999</v>
      </c>
      <c r="Z68" s="45">
        <v>0</v>
      </c>
      <c r="AA68" s="45">
        <v>157.96702539140901</v>
      </c>
      <c r="AC68" s="48">
        <v>0.70399999999999996</v>
      </c>
      <c r="AD68" s="47">
        <f>D68/AC68</f>
        <v>1.5778295454545455</v>
      </c>
    </row>
    <row r="69" spans="1:30" ht="15" customHeight="1">
      <c r="A69" s="62">
        <f t="shared" si="2"/>
        <v>56</v>
      </c>
      <c r="B69" s="42" t="s">
        <v>86</v>
      </c>
      <c r="C69" s="43">
        <v>1.519482</v>
      </c>
      <c r="D69" s="43">
        <v>1.519482</v>
      </c>
      <c r="E69" s="43">
        <f t="shared" si="0"/>
        <v>0.77080199999999999</v>
      </c>
      <c r="F69" s="43">
        <f t="shared" si="1"/>
        <v>0.77080199999999999</v>
      </c>
      <c r="G69" s="63">
        <v>0</v>
      </c>
      <c r="H69" s="63">
        <v>0</v>
      </c>
      <c r="I69" s="63">
        <v>0.74868000000000001</v>
      </c>
      <c r="J69" s="63">
        <v>0</v>
      </c>
      <c r="K69" s="63">
        <v>0</v>
      </c>
      <c r="L69" s="63">
        <v>0</v>
      </c>
      <c r="M69" s="63">
        <v>0.19464500000000001</v>
      </c>
      <c r="N69" s="63">
        <v>0</v>
      </c>
      <c r="O69" s="63">
        <v>0</v>
      </c>
      <c r="P69" s="63">
        <v>0.28811999999999999</v>
      </c>
      <c r="Q69" s="63">
        <v>0</v>
      </c>
      <c r="R69" s="63">
        <v>0.28803699999999999</v>
      </c>
      <c r="S69" s="63">
        <v>0</v>
      </c>
      <c r="T69" s="63">
        <v>0</v>
      </c>
      <c r="U69" s="63">
        <v>0</v>
      </c>
      <c r="V69" s="63">
        <v>0</v>
      </c>
      <c r="X69" s="44" t="s">
        <v>7</v>
      </c>
      <c r="Y69" s="45">
        <v>175.6</v>
      </c>
      <c r="Z69" s="45">
        <v>0</v>
      </c>
      <c r="AA69" s="45">
        <v>266.81790298715202</v>
      </c>
      <c r="AC69" s="48">
        <v>0.70399999999999996</v>
      </c>
      <c r="AD69" s="47">
        <f>D69/AC69</f>
        <v>2.1583551136363637</v>
      </c>
    </row>
    <row r="70" spans="1:30" ht="15" customHeight="1">
      <c r="A70" s="62">
        <f t="shared" si="2"/>
        <v>57</v>
      </c>
      <c r="B70" s="42" t="s">
        <v>87</v>
      </c>
      <c r="C70" s="43">
        <v>2.5642209999999999</v>
      </c>
      <c r="D70" s="43">
        <v>2.5642209999999999</v>
      </c>
      <c r="E70" s="43">
        <f t="shared" si="0"/>
        <v>2.2154800000000003</v>
      </c>
      <c r="F70" s="43">
        <f t="shared" si="1"/>
        <v>2.4343810000000001</v>
      </c>
      <c r="G70" s="63">
        <v>0.21890100000000001</v>
      </c>
      <c r="H70" s="63">
        <v>0.68591500000000005</v>
      </c>
      <c r="I70" s="63">
        <v>0.12984000000000001</v>
      </c>
      <c r="J70" s="63">
        <v>2.725E-3</v>
      </c>
      <c r="K70" s="63">
        <v>0</v>
      </c>
      <c r="L70" s="63">
        <v>0</v>
      </c>
      <c r="M70" s="63">
        <v>0.42303600000000002</v>
      </c>
      <c r="N70" s="63">
        <v>2.0160000000000001E-2</v>
      </c>
      <c r="O70" s="63">
        <v>4.8000000000000001E-4</v>
      </c>
      <c r="P70" s="63">
        <v>0.10644000000000001</v>
      </c>
      <c r="Q70" s="63">
        <v>4.7759999999999997E-2</v>
      </c>
      <c r="R70" s="63">
        <v>0.51097700000000001</v>
      </c>
      <c r="S70" s="63">
        <v>0.28104000000000001</v>
      </c>
      <c r="T70" s="63">
        <v>5.9999999999999995E-4</v>
      </c>
      <c r="U70" s="63">
        <v>0.136347</v>
      </c>
      <c r="V70" s="63">
        <v>0</v>
      </c>
      <c r="X70" s="44" t="s">
        <v>10</v>
      </c>
      <c r="Y70" s="45">
        <v>1176.21</v>
      </c>
      <c r="Z70" s="45">
        <v>0</v>
      </c>
      <c r="AA70" s="45">
        <v>2940.4399567370801</v>
      </c>
      <c r="AC70" s="49">
        <v>1.1779999999999999</v>
      </c>
      <c r="AD70" s="47">
        <f>D70/AC70</f>
        <v>2.1767580645161289</v>
      </c>
    </row>
    <row r="71" spans="1:30" ht="15" customHeight="1">
      <c r="A71" s="62">
        <f t="shared" si="2"/>
        <v>58</v>
      </c>
      <c r="B71" s="42" t="s">
        <v>88</v>
      </c>
      <c r="C71" s="43">
        <v>2.5809259999999998</v>
      </c>
      <c r="D71" s="43">
        <v>2.5809259999999998</v>
      </c>
      <c r="E71" s="43">
        <f t="shared" si="0"/>
        <v>2.1802120000000005</v>
      </c>
      <c r="F71" s="43">
        <f t="shared" si="1"/>
        <v>2.3541260000000004</v>
      </c>
      <c r="G71" s="63">
        <v>0.17391400000000001</v>
      </c>
      <c r="H71" s="63">
        <v>0.59896000000000005</v>
      </c>
      <c r="I71" s="63">
        <v>0.2268</v>
      </c>
      <c r="J71" s="63">
        <v>8.9289999999999994E-3</v>
      </c>
      <c r="K71" s="63">
        <v>0</v>
      </c>
      <c r="L71" s="63">
        <v>0</v>
      </c>
      <c r="M71" s="63">
        <v>0.40911500000000001</v>
      </c>
      <c r="N71" s="63">
        <v>4.9799999999999997E-2</v>
      </c>
      <c r="O71" s="63">
        <v>1.32E-3</v>
      </c>
      <c r="P71" s="63">
        <v>0.15479999999999999</v>
      </c>
      <c r="Q71" s="63">
        <v>3.9120000000000002E-2</v>
      </c>
      <c r="R71" s="63">
        <v>0.49757899999999999</v>
      </c>
      <c r="S71" s="63">
        <v>0.27060000000000001</v>
      </c>
      <c r="T71" s="63">
        <v>4.8000000000000001E-4</v>
      </c>
      <c r="U71" s="63">
        <v>0.149509</v>
      </c>
      <c r="V71" s="63">
        <v>0</v>
      </c>
      <c r="X71" s="44" t="s">
        <v>10</v>
      </c>
      <c r="Y71" s="45">
        <v>1494.8</v>
      </c>
      <c r="Z71" s="45">
        <v>0</v>
      </c>
      <c r="AA71" s="45">
        <v>3784.56230935965</v>
      </c>
      <c r="AC71" s="50">
        <v>1.1779999999999999</v>
      </c>
      <c r="AD71" s="47">
        <f>D71/AC71</f>
        <v>2.1909388794567062</v>
      </c>
    </row>
    <row r="72" spans="1:30" ht="15" customHeight="1">
      <c r="A72" s="62">
        <f t="shared" si="2"/>
        <v>59</v>
      </c>
      <c r="B72" s="42" t="s">
        <v>89</v>
      </c>
      <c r="C72" s="43">
        <v>0.71817500000000001</v>
      </c>
      <c r="D72" s="43">
        <v>0.71817500000000001</v>
      </c>
      <c r="E72" s="43">
        <f t="shared" si="0"/>
        <v>0.56193499999999996</v>
      </c>
      <c r="F72" s="43">
        <f t="shared" si="1"/>
        <v>0.56193499999999996</v>
      </c>
      <c r="G72" s="63">
        <v>0</v>
      </c>
      <c r="H72" s="63">
        <v>0</v>
      </c>
      <c r="I72" s="63">
        <v>0.15623999999999999</v>
      </c>
      <c r="J72" s="63">
        <v>0</v>
      </c>
      <c r="K72" s="63">
        <v>0</v>
      </c>
      <c r="L72" s="63">
        <v>0</v>
      </c>
      <c r="M72" s="63">
        <v>0.17649200000000001</v>
      </c>
      <c r="N72" s="63">
        <v>0</v>
      </c>
      <c r="O72" s="63">
        <v>0</v>
      </c>
      <c r="P72" s="63">
        <v>7.3319999999999996E-2</v>
      </c>
      <c r="Q72" s="63">
        <v>0</v>
      </c>
      <c r="R72" s="63">
        <v>0.31212299999999998</v>
      </c>
      <c r="S72" s="63">
        <v>0</v>
      </c>
      <c r="T72" s="63">
        <v>0</v>
      </c>
      <c r="U72" s="63">
        <v>0</v>
      </c>
      <c r="V72" s="63">
        <v>0</v>
      </c>
      <c r="X72" s="44" t="s">
        <v>7</v>
      </c>
      <c r="Y72" s="45">
        <v>44.3</v>
      </c>
      <c r="Z72" s="45">
        <v>0</v>
      </c>
      <c r="AA72" s="45">
        <v>31.814608047549498</v>
      </c>
      <c r="AC72" s="48">
        <v>0.39</v>
      </c>
      <c r="AD72" s="47">
        <f>D72/AC72</f>
        <v>1.841474358974359</v>
      </c>
    </row>
    <row r="73" spans="1:30" ht="15" customHeight="1">
      <c r="A73" s="62">
        <f t="shared" si="2"/>
        <v>60</v>
      </c>
      <c r="B73" s="42" t="s">
        <v>90</v>
      </c>
      <c r="C73" s="43">
        <v>2.1457899999999999</v>
      </c>
      <c r="D73" s="43">
        <v>2.1457899999999999</v>
      </c>
      <c r="E73" s="43">
        <f t="shared" si="0"/>
        <v>1.7245059999999999</v>
      </c>
      <c r="F73" s="43">
        <f t="shared" si="1"/>
        <v>1.8744699999999999</v>
      </c>
      <c r="G73" s="63">
        <v>0.14996399999999999</v>
      </c>
      <c r="H73" s="63">
        <v>0.33111800000000002</v>
      </c>
      <c r="I73" s="63">
        <v>0.27132000000000001</v>
      </c>
      <c r="J73" s="63">
        <v>0</v>
      </c>
      <c r="K73" s="63">
        <v>0</v>
      </c>
      <c r="L73" s="63">
        <v>0</v>
      </c>
      <c r="M73" s="63">
        <v>0.37599500000000002</v>
      </c>
      <c r="N73" s="63">
        <v>0</v>
      </c>
      <c r="O73" s="63">
        <v>0</v>
      </c>
      <c r="P73" s="63">
        <v>0.1152</v>
      </c>
      <c r="Q73" s="63">
        <v>3.3239999999999999E-2</v>
      </c>
      <c r="R73" s="63">
        <v>0.38683800000000002</v>
      </c>
      <c r="S73" s="63">
        <v>0.33372000000000002</v>
      </c>
      <c r="T73" s="63">
        <v>3.6000000000000002E-4</v>
      </c>
      <c r="U73" s="63">
        <v>0.148035</v>
      </c>
      <c r="V73" s="63">
        <v>0</v>
      </c>
      <c r="X73" s="44" t="s">
        <v>11</v>
      </c>
      <c r="Y73" s="45">
        <v>2117.4</v>
      </c>
      <c r="Z73" s="45">
        <v>0</v>
      </c>
      <c r="AA73" s="45">
        <v>4392.7151928207004</v>
      </c>
      <c r="AC73" s="50">
        <v>1.1599999999999999</v>
      </c>
      <c r="AD73" s="47">
        <f>D73/AC73</f>
        <v>1.8498189655172415</v>
      </c>
    </row>
    <row r="74" spans="1:30" ht="15" customHeight="1">
      <c r="A74" s="62">
        <f t="shared" si="2"/>
        <v>61</v>
      </c>
      <c r="B74" s="42" t="s">
        <v>91</v>
      </c>
      <c r="C74" s="43">
        <v>2.4154</v>
      </c>
      <c r="D74" s="43">
        <v>2.8388800000000001</v>
      </c>
      <c r="E74" s="43">
        <f t="shared" si="0"/>
        <v>1.8403889999999998</v>
      </c>
      <c r="F74" s="43">
        <f t="shared" si="1"/>
        <v>2.15944</v>
      </c>
      <c r="G74" s="63">
        <v>0.31905099999999997</v>
      </c>
      <c r="H74" s="63">
        <v>0.45795200000000003</v>
      </c>
      <c r="I74" s="63">
        <v>0.25596000000000002</v>
      </c>
      <c r="J74" s="63">
        <v>1.3434E-2</v>
      </c>
      <c r="K74" s="63">
        <v>0.24192</v>
      </c>
      <c r="L74" s="63">
        <v>0</v>
      </c>
      <c r="M74" s="63">
        <v>0.424008</v>
      </c>
      <c r="N74" s="63">
        <v>2.7720000000000002E-2</v>
      </c>
      <c r="O74" s="63">
        <v>7.2000000000000005E-4</v>
      </c>
      <c r="P74" s="63">
        <v>1.704E-2</v>
      </c>
      <c r="Q74" s="63">
        <v>3.9239999999999997E-2</v>
      </c>
      <c r="R74" s="63">
        <v>0.579928</v>
      </c>
      <c r="S74" s="63">
        <v>0.1002</v>
      </c>
      <c r="T74" s="63">
        <v>3.6000000000000002E-4</v>
      </c>
      <c r="U74" s="63">
        <v>0.179787</v>
      </c>
      <c r="V74" s="63">
        <v>0.18156</v>
      </c>
      <c r="X74" s="44" t="s">
        <v>15</v>
      </c>
      <c r="Y74" s="45">
        <v>2216.23</v>
      </c>
      <c r="Z74" s="45">
        <v>215.09</v>
      </c>
      <c r="AA74" s="45">
        <v>6200.4362567157104</v>
      </c>
      <c r="AC74" s="50">
        <v>1.4730000000000001</v>
      </c>
      <c r="AD74" s="47">
        <f>D74/AC74</f>
        <v>1.9272776646300067</v>
      </c>
    </row>
    <row r="75" spans="1:30" ht="15" customHeight="1">
      <c r="A75" s="62">
        <f t="shared" si="2"/>
        <v>62</v>
      </c>
      <c r="B75" s="42" t="s">
        <v>92</v>
      </c>
      <c r="C75" s="43">
        <v>2.3452480000000002</v>
      </c>
      <c r="D75" s="43">
        <v>2.8478080000000001</v>
      </c>
      <c r="E75" s="43">
        <f t="shared" si="0"/>
        <v>1.747233</v>
      </c>
      <c r="F75" s="43">
        <f t="shared" si="1"/>
        <v>2.090608</v>
      </c>
      <c r="G75" s="63">
        <v>0.34337499999999999</v>
      </c>
      <c r="H75" s="63">
        <v>0.35991000000000001</v>
      </c>
      <c r="I75" s="63">
        <v>0.25463999999999998</v>
      </c>
      <c r="J75" s="63">
        <v>1.3127E-2</v>
      </c>
      <c r="K75" s="63">
        <v>0.32388</v>
      </c>
      <c r="L75" s="63">
        <v>0</v>
      </c>
      <c r="M75" s="63">
        <v>0.40449600000000002</v>
      </c>
      <c r="N75" s="63">
        <v>3.108E-2</v>
      </c>
      <c r="O75" s="63">
        <v>7.2000000000000005E-4</v>
      </c>
      <c r="P75" s="63">
        <v>1.908E-2</v>
      </c>
      <c r="Q75" s="63">
        <v>4.6679999999999999E-2</v>
      </c>
      <c r="R75" s="63">
        <v>0.62367499999999998</v>
      </c>
      <c r="S75" s="63">
        <v>7.1040000000000006E-2</v>
      </c>
      <c r="T75" s="63">
        <v>1.2E-4</v>
      </c>
      <c r="U75" s="63">
        <v>0.17730499999999999</v>
      </c>
      <c r="V75" s="63">
        <v>0.17868000000000001</v>
      </c>
      <c r="X75" s="44" t="s">
        <v>15</v>
      </c>
      <c r="Y75" s="45">
        <v>5949.49</v>
      </c>
      <c r="Z75" s="45">
        <v>569.08000000000004</v>
      </c>
      <c r="AA75" s="45">
        <v>16658.416824295498</v>
      </c>
      <c r="AC75" s="50">
        <v>1.4730000000000001</v>
      </c>
      <c r="AD75" s="47">
        <f>D75/AC75</f>
        <v>1.9333387644263407</v>
      </c>
    </row>
    <row r="76" spans="1:30" ht="15" customHeight="1">
      <c r="A76" s="62">
        <f t="shared" si="2"/>
        <v>63</v>
      </c>
      <c r="B76" s="42" t="s">
        <v>93</v>
      </c>
      <c r="C76" s="43">
        <v>2.2817829999999999</v>
      </c>
      <c r="D76" s="43">
        <v>2.7986230000000001</v>
      </c>
      <c r="E76" s="43">
        <f t="shared" si="0"/>
        <v>1.7065290000000002</v>
      </c>
      <c r="F76" s="43">
        <f t="shared" si="1"/>
        <v>2.0075830000000003</v>
      </c>
      <c r="G76" s="63">
        <v>0.30105399999999999</v>
      </c>
      <c r="H76" s="63">
        <v>0.342501</v>
      </c>
      <c r="I76" s="63">
        <v>0.2742</v>
      </c>
      <c r="J76" s="63">
        <v>1.1658E-2</v>
      </c>
      <c r="K76" s="63">
        <v>0.33983999999999998</v>
      </c>
      <c r="L76" s="63">
        <v>0</v>
      </c>
      <c r="M76" s="63">
        <v>0.39500999999999997</v>
      </c>
      <c r="N76" s="63">
        <v>2.5559999999999999E-2</v>
      </c>
      <c r="O76" s="63">
        <v>5.9999999999999995E-4</v>
      </c>
      <c r="P76" s="63">
        <v>1.968E-2</v>
      </c>
      <c r="Q76" s="63">
        <v>4.9680000000000002E-2</v>
      </c>
      <c r="R76" s="63">
        <v>0.62975199999999998</v>
      </c>
      <c r="S76" s="63">
        <v>5.9880000000000003E-2</v>
      </c>
      <c r="T76" s="63">
        <v>2.4000000000000001E-4</v>
      </c>
      <c r="U76" s="63">
        <v>0.17196800000000001</v>
      </c>
      <c r="V76" s="63">
        <v>0.17699999999999999</v>
      </c>
      <c r="X76" s="44" t="s">
        <v>15</v>
      </c>
      <c r="Y76" s="45">
        <v>3860.05</v>
      </c>
      <c r="Z76" s="45">
        <v>441.5</v>
      </c>
      <c r="AA76" s="45">
        <v>10574.715656872801</v>
      </c>
      <c r="AC76" s="50">
        <v>1.4730000000000001</v>
      </c>
      <c r="AD76" s="47">
        <f>D76/AC76</f>
        <v>1.899947725729803</v>
      </c>
    </row>
    <row r="77" spans="1:30" ht="15" customHeight="1">
      <c r="A77" s="62">
        <f t="shared" si="2"/>
        <v>64</v>
      </c>
      <c r="B77" s="42" t="s">
        <v>94</v>
      </c>
      <c r="C77" s="43">
        <v>2.1381929999999998</v>
      </c>
      <c r="D77" s="43">
        <v>2.477198</v>
      </c>
      <c r="E77" s="43">
        <f t="shared" si="0"/>
        <v>1.6543589999999999</v>
      </c>
      <c r="F77" s="43">
        <f t="shared" si="1"/>
        <v>1.874193</v>
      </c>
      <c r="G77" s="63">
        <v>0.219834</v>
      </c>
      <c r="H77" s="63">
        <v>0.335146</v>
      </c>
      <c r="I77" s="63">
        <v>0.26400000000000001</v>
      </c>
      <c r="J77" s="63">
        <v>9.7330000000000003E-3</v>
      </c>
      <c r="K77" s="63">
        <v>0.14928</v>
      </c>
      <c r="L77" s="63">
        <v>5.1650000000000003E-3</v>
      </c>
      <c r="M77" s="63">
        <v>0.38622200000000001</v>
      </c>
      <c r="N77" s="63">
        <v>1.968E-2</v>
      </c>
      <c r="O77" s="63">
        <v>4.8000000000000001E-4</v>
      </c>
      <c r="P77" s="63">
        <v>1.7520000000000001E-2</v>
      </c>
      <c r="Q77" s="63">
        <v>3.9480000000000001E-2</v>
      </c>
      <c r="R77" s="63">
        <v>0.54907799999999995</v>
      </c>
      <c r="S77" s="63">
        <v>0.11700000000000001</v>
      </c>
      <c r="T77" s="63">
        <v>1.2E-4</v>
      </c>
      <c r="U77" s="63">
        <v>0.1799</v>
      </c>
      <c r="V77" s="63">
        <v>0.18456</v>
      </c>
      <c r="X77" s="44" t="s">
        <v>15</v>
      </c>
      <c r="Y77" s="45">
        <v>9777.2000000000007</v>
      </c>
      <c r="Z77" s="45">
        <v>1088.18</v>
      </c>
      <c r="AA77" s="45">
        <v>23855.827627700499</v>
      </c>
      <c r="AC77" s="50">
        <v>1.4730000000000001</v>
      </c>
      <c r="AD77" s="47">
        <f>D77/AC77</f>
        <v>1.6817365919891378</v>
      </c>
    </row>
    <row r="78" spans="1:30" ht="15" customHeight="1">
      <c r="A78" s="62">
        <f t="shared" si="2"/>
        <v>65</v>
      </c>
      <c r="B78" s="42" t="s">
        <v>95</v>
      </c>
      <c r="C78" s="43">
        <v>1.092066</v>
      </c>
      <c r="D78" s="43">
        <v>1.092066</v>
      </c>
      <c r="E78" s="43">
        <f t="shared" si="0"/>
        <v>0.61566600000000005</v>
      </c>
      <c r="F78" s="43">
        <f t="shared" si="1"/>
        <v>0.61566600000000005</v>
      </c>
      <c r="G78" s="63">
        <v>0</v>
      </c>
      <c r="H78" s="63">
        <v>0</v>
      </c>
      <c r="I78" s="63">
        <v>0.47639999999999999</v>
      </c>
      <c r="J78" s="63">
        <v>0</v>
      </c>
      <c r="K78" s="63">
        <v>0</v>
      </c>
      <c r="L78" s="63">
        <v>0</v>
      </c>
      <c r="M78" s="63">
        <v>0.17652100000000001</v>
      </c>
      <c r="N78" s="63">
        <v>0</v>
      </c>
      <c r="O78" s="63">
        <v>0</v>
      </c>
      <c r="P78" s="63">
        <v>0.12720000000000001</v>
      </c>
      <c r="Q78" s="63">
        <v>0</v>
      </c>
      <c r="R78" s="63">
        <v>0.31194499999999997</v>
      </c>
      <c r="S78" s="63">
        <v>0</v>
      </c>
      <c r="T78" s="63">
        <v>0</v>
      </c>
      <c r="U78" s="63">
        <v>0</v>
      </c>
      <c r="V78" s="63">
        <v>0</v>
      </c>
      <c r="X78" s="44" t="s">
        <v>7</v>
      </c>
      <c r="Y78" s="45">
        <v>58.1</v>
      </c>
      <c r="Z78" s="45">
        <v>0</v>
      </c>
      <c r="AA78" s="45">
        <v>63.448015673896201</v>
      </c>
      <c r="AC78" s="48">
        <v>0.39</v>
      </c>
      <c r="AD78" s="47">
        <f>D78/AC78</f>
        <v>2.8001692307692307</v>
      </c>
    </row>
    <row r="79" spans="1:30" ht="15" customHeight="1">
      <c r="A79" s="62">
        <f t="shared" si="2"/>
        <v>66</v>
      </c>
      <c r="B79" s="42" t="s">
        <v>96</v>
      </c>
      <c r="C79" s="43">
        <v>2.3656679999999999</v>
      </c>
      <c r="D79" s="43">
        <v>2.7035879999999999</v>
      </c>
      <c r="E79" s="43">
        <f t="shared" ref="E79:E142" si="3">H79+J79+M79+N79+O79+P79+Q79+R79+S79+T79+U79</f>
        <v>1.9209200000000002</v>
      </c>
      <c r="F79" s="43">
        <f t="shared" ref="F79:F142" si="4">E79+G79</f>
        <v>2.1250680000000002</v>
      </c>
      <c r="G79" s="63">
        <v>0.204148</v>
      </c>
      <c r="H79" s="63">
        <v>0.37698799999999999</v>
      </c>
      <c r="I79" s="63">
        <v>0.24060000000000001</v>
      </c>
      <c r="J79" s="63">
        <v>1.0907E-2</v>
      </c>
      <c r="K79" s="63">
        <v>0.16536000000000001</v>
      </c>
      <c r="L79" s="63">
        <v>0</v>
      </c>
      <c r="M79" s="63">
        <v>0.38612999999999997</v>
      </c>
      <c r="N79" s="63">
        <v>2.8199999999999999E-2</v>
      </c>
      <c r="O79" s="63">
        <v>7.2000000000000005E-4</v>
      </c>
      <c r="P79" s="63">
        <v>1.7520000000000001E-2</v>
      </c>
      <c r="Q79" s="63">
        <v>3.5880000000000002E-2</v>
      </c>
      <c r="R79" s="63">
        <v>0.76743600000000001</v>
      </c>
      <c r="S79" s="63">
        <v>0.12864</v>
      </c>
      <c r="T79" s="63">
        <v>1.2E-4</v>
      </c>
      <c r="U79" s="63">
        <v>0.168379</v>
      </c>
      <c r="V79" s="63">
        <v>0.17255999999999999</v>
      </c>
      <c r="X79" s="44" t="s">
        <v>15</v>
      </c>
      <c r="Y79" s="45">
        <v>6585.5</v>
      </c>
      <c r="Z79" s="45">
        <v>729.6</v>
      </c>
      <c r="AA79" s="45">
        <v>17557.654927470401</v>
      </c>
      <c r="AC79" s="50">
        <v>1.4730000000000001</v>
      </c>
      <c r="AD79" s="47">
        <f>D79/AC79</f>
        <v>1.8354297352342157</v>
      </c>
    </row>
    <row r="80" spans="1:30" ht="15" customHeight="1">
      <c r="A80" s="62">
        <f t="shared" ref="A80:A143" si="5">A79+1</f>
        <v>67</v>
      </c>
      <c r="B80" s="42" t="s">
        <v>97</v>
      </c>
      <c r="C80" s="43">
        <v>0.80099699999999996</v>
      </c>
      <c r="D80" s="43">
        <v>0.80099699999999996</v>
      </c>
      <c r="E80" s="43">
        <f t="shared" si="3"/>
        <v>0.55115700000000001</v>
      </c>
      <c r="F80" s="43">
        <f t="shared" si="4"/>
        <v>0.55115700000000001</v>
      </c>
      <c r="G80" s="63">
        <v>0</v>
      </c>
      <c r="H80" s="63">
        <v>0</v>
      </c>
      <c r="I80" s="63">
        <v>0.24984000000000001</v>
      </c>
      <c r="J80" s="63">
        <v>0</v>
      </c>
      <c r="K80" s="63">
        <v>0</v>
      </c>
      <c r="L80" s="63">
        <v>0</v>
      </c>
      <c r="M80" s="63">
        <v>0.17641399999999999</v>
      </c>
      <c r="N80" s="63">
        <v>0</v>
      </c>
      <c r="O80" s="63">
        <v>0</v>
      </c>
      <c r="P80" s="63">
        <v>6.2759999999999996E-2</v>
      </c>
      <c r="Q80" s="63">
        <v>0</v>
      </c>
      <c r="R80" s="63">
        <v>0.31198300000000001</v>
      </c>
      <c r="S80" s="63">
        <v>0</v>
      </c>
      <c r="T80" s="63">
        <v>0</v>
      </c>
      <c r="U80" s="63">
        <v>0</v>
      </c>
      <c r="V80" s="63">
        <v>0</v>
      </c>
      <c r="X80" s="44" t="s">
        <v>7</v>
      </c>
      <c r="Y80" s="45">
        <v>55.4</v>
      </c>
      <c r="Z80" s="45">
        <v>0</v>
      </c>
      <c r="AA80" s="45">
        <v>44.373970851680397</v>
      </c>
      <c r="AC80" s="48">
        <v>0.39</v>
      </c>
      <c r="AD80" s="47">
        <f>D80/AC80</f>
        <v>2.0538384615384615</v>
      </c>
    </row>
    <row r="81" spans="1:30" ht="15" customHeight="1">
      <c r="A81" s="62">
        <f t="shared" si="5"/>
        <v>68</v>
      </c>
      <c r="B81" s="42" t="s">
        <v>98</v>
      </c>
      <c r="C81" s="43">
        <v>0.82448699999999997</v>
      </c>
      <c r="D81" s="43">
        <v>0.82448699999999997</v>
      </c>
      <c r="E81" s="43">
        <f t="shared" si="3"/>
        <v>0.635127</v>
      </c>
      <c r="F81" s="43">
        <f t="shared" si="4"/>
        <v>0.635127</v>
      </c>
      <c r="G81" s="63">
        <v>0</v>
      </c>
      <c r="H81" s="63">
        <v>0</v>
      </c>
      <c r="I81" s="63">
        <v>0.18936</v>
      </c>
      <c r="J81" s="63">
        <v>0</v>
      </c>
      <c r="K81" s="63">
        <v>0</v>
      </c>
      <c r="L81" s="63">
        <v>0</v>
      </c>
      <c r="M81" s="63">
        <v>0.17661099999999999</v>
      </c>
      <c r="N81" s="63">
        <v>0</v>
      </c>
      <c r="O81" s="63">
        <v>0</v>
      </c>
      <c r="P81" s="63">
        <v>0.14555999999999999</v>
      </c>
      <c r="Q81" s="63">
        <v>0</v>
      </c>
      <c r="R81" s="63">
        <v>0.31295600000000001</v>
      </c>
      <c r="S81" s="63">
        <v>0</v>
      </c>
      <c r="T81" s="63">
        <v>0</v>
      </c>
      <c r="U81" s="63">
        <v>0</v>
      </c>
      <c r="V81" s="63">
        <v>0</v>
      </c>
      <c r="X81" s="44" t="s">
        <v>7</v>
      </c>
      <c r="Y81" s="45">
        <v>73.099999999999994</v>
      </c>
      <c r="Z81" s="45">
        <v>0</v>
      </c>
      <c r="AA81" s="45">
        <v>60.267156817485997</v>
      </c>
      <c r="AC81" s="48">
        <v>0.70399999999999996</v>
      </c>
      <c r="AD81" s="47">
        <f>D81/AC81</f>
        <v>1.1711463068181818</v>
      </c>
    </row>
    <row r="82" spans="1:30" ht="15" customHeight="1">
      <c r="A82" s="62">
        <f t="shared" si="5"/>
        <v>69</v>
      </c>
      <c r="B82" s="42" t="s">
        <v>99</v>
      </c>
      <c r="C82" s="43">
        <v>1.245922</v>
      </c>
      <c r="D82" s="43">
        <v>1.245922</v>
      </c>
      <c r="E82" s="43">
        <f t="shared" si="3"/>
        <v>0.591082</v>
      </c>
      <c r="F82" s="43">
        <f t="shared" si="4"/>
        <v>0.591082</v>
      </c>
      <c r="G82" s="63">
        <v>0</v>
      </c>
      <c r="H82" s="63">
        <v>0</v>
      </c>
      <c r="I82" s="63">
        <v>0.65483999999999998</v>
      </c>
      <c r="J82" s="63">
        <v>0</v>
      </c>
      <c r="K82" s="63">
        <v>0</v>
      </c>
      <c r="L82" s="63">
        <v>0</v>
      </c>
      <c r="M82" s="63">
        <v>0.17660799999999999</v>
      </c>
      <c r="N82" s="63">
        <v>0</v>
      </c>
      <c r="O82" s="63">
        <v>0</v>
      </c>
      <c r="P82" s="63">
        <v>0.10248</v>
      </c>
      <c r="Q82" s="63">
        <v>0</v>
      </c>
      <c r="R82" s="63">
        <v>0.31199399999999999</v>
      </c>
      <c r="S82" s="63">
        <v>0</v>
      </c>
      <c r="T82" s="63">
        <v>0</v>
      </c>
      <c r="U82" s="63">
        <v>0</v>
      </c>
      <c r="V82" s="63">
        <v>0</v>
      </c>
      <c r="X82" s="44" t="s">
        <v>7</v>
      </c>
      <c r="Y82" s="45">
        <v>31.7</v>
      </c>
      <c r="Z82" s="45">
        <v>0</v>
      </c>
      <c r="AA82" s="45">
        <v>39.495769032332703</v>
      </c>
      <c r="AC82" s="48">
        <v>0.39</v>
      </c>
      <c r="AD82" s="47">
        <f>D82/AC82</f>
        <v>3.1946717948717946</v>
      </c>
    </row>
    <row r="83" spans="1:30" ht="15" customHeight="1">
      <c r="A83" s="62">
        <f t="shared" si="5"/>
        <v>70</v>
      </c>
      <c r="B83" s="42" t="s">
        <v>100</v>
      </c>
      <c r="C83" s="43">
        <v>2.392671</v>
      </c>
      <c r="D83" s="43">
        <v>2.392671</v>
      </c>
      <c r="E83" s="43">
        <f t="shared" si="3"/>
        <v>1.896523</v>
      </c>
      <c r="F83" s="43">
        <f t="shared" si="4"/>
        <v>2.148711</v>
      </c>
      <c r="G83" s="63">
        <v>0.25218800000000002</v>
      </c>
      <c r="H83" s="63">
        <v>0.35074</v>
      </c>
      <c r="I83" s="63">
        <v>0.24396000000000001</v>
      </c>
      <c r="J83" s="63">
        <v>7.1000000000000004E-3</v>
      </c>
      <c r="K83" s="63">
        <v>0</v>
      </c>
      <c r="L83" s="63">
        <v>0</v>
      </c>
      <c r="M83" s="63">
        <v>0.40044299999999999</v>
      </c>
      <c r="N83" s="63">
        <v>0</v>
      </c>
      <c r="O83" s="63">
        <v>0</v>
      </c>
      <c r="P83" s="63">
        <v>0.1404</v>
      </c>
      <c r="Q83" s="63">
        <v>4.512E-2</v>
      </c>
      <c r="R83" s="63">
        <v>0.58337000000000006</v>
      </c>
      <c r="S83" s="63">
        <v>0.19572000000000001</v>
      </c>
      <c r="T83" s="63">
        <v>2.4000000000000001E-4</v>
      </c>
      <c r="U83" s="63">
        <v>0.17338999999999999</v>
      </c>
      <c r="V83" s="63">
        <v>0</v>
      </c>
      <c r="X83" s="44" t="s">
        <v>11</v>
      </c>
      <c r="Y83" s="45">
        <v>3454</v>
      </c>
      <c r="Z83" s="45">
        <v>62.4</v>
      </c>
      <c r="AA83" s="45">
        <v>8168.8852682911702</v>
      </c>
      <c r="AC83" s="50">
        <v>1.1599999999999999</v>
      </c>
      <c r="AD83" s="47">
        <f>D83/AC83</f>
        <v>2.0626474137931035</v>
      </c>
    </row>
    <row r="84" spans="1:30" ht="15" customHeight="1">
      <c r="A84" s="62">
        <f t="shared" si="5"/>
        <v>71</v>
      </c>
      <c r="B84" s="42" t="s">
        <v>101</v>
      </c>
      <c r="C84" s="43">
        <v>1.024581</v>
      </c>
      <c r="D84" s="43">
        <v>1.024581</v>
      </c>
      <c r="E84" s="43">
        <f t="shared" si="3"/>
        <v>0.56882100000000002</v>
      </c>
      <c r="F84" s="43">
        <f t="shared" si="4"/>
        <v>0.56882100000000002</v>
      </c>
      <c r="G84" s="63">
        <v>0</v>
      </c>
      <c r="H84" s="63">
        <v>0</v>
      </c>
      <c r="I84" s="63">
        <v>0.45576</v>
      </c>
      <c r="J84" s="63">
        <v>0</v>
      </c>
      <c r="K84" s="63">
        <v>0</v>
      </c>
      <c r="L84" s="63">
        <v>0</v>
      </c>
      <c r="M84" s="63">
        <v>0.17644199999999999</v>
      </c>
      <c r="N84" s="63">
        <v>0</v>
      </c>
      <c r="O84" s="63">
        <v>0</v>
      </c>
      <c r="P84" s="63">
        <v>8.0280000000000004E-2</v>
      </c>
      <c r="Q84" s="63">
        <v>0</v>
      </c>
      <c r="R84" s="63">
        <v>0.31209900000000002</v>
      </c>
      <c r="S84" s="63">
        <v>0</v>
      </c>
      <c r="T84" s="63">
        <v>0</v>
      </c>
      <c r="U84" s="63">
        <v>0</v>
      </c>
      <c r="V84" s="63">
        <v>0</v>
      </c>
      <c r="X84" s="44" t="s">
        <v>7</v>
      </c>
      <c r="Y84" s="45">
        <v>242.9</v>
      </c>
      <c r="Z84" s="45">
        <v>0</v>
      </c>
      <c r="AA84" s="45">
        <v>248.86699906482301</v>
      </c>
      <c r="AC84" s="48">
        <v>0.70399999999999996</v>
      </c>
      <c r="AD84" s="47">
        <f>D84/AC84</f>
        <v>1.4553707386363637</v>
      </c>
    </row>
    <row r="85" spans="1:30" ht="15" customHeight="1">
      <c r="A85" s="62">
        <f t="shared" si="5"/>
        <v>72</v>
      </c>
      <c r="B85" s="42" t="s">
        <v>102</v>
      </c>
      <c r="C85" s="43">
        <v>0.80032400000000004</v>
      </c>
      <c r="D85" s="43">
        <v>0.80032400000000004</v>
      </c>
      <c r="E85" s="43">
        <f t="shared" si="3"/>
        <v>0.547844</v>
      </c>
      <c r="F85" s="43">
        <f t="shared" si="4"/>
        <v>0.547844</v>
      </c>
      <c r="G85" s="63">
        <v>0</v>
      </c>
      <c r="H85" s="63">
        <v>0</v>
      </c>
      <c r="I85" s="63">
        <v>0.25247999999999998</v>
      </c>
      <c r="J85" s="63">
        <v>0</v>
      </c>
      <c r="K85" s="63">
        <v>0</v>
      </c>
      <c r="L85" s="63">
        <v>0</v>
      </c>
      <c r="M85" s="63">
        <v>0.17649500000000001</v>
      </c>
      <c r="N85" s="63">
        <v>0</v>
      </c>
      <c r="O85" s="63">
        <v>0</v>
      </c>
      <c r="P85" s="63">
        <v>5.9279999999999999E-2</v>
      </c>
      <c r="Q85" s="63">
        <v>0</v>
      </c>
      <c r="R85" s="63">
        <v>0.31206899999999999</v>
      </c>
      <c r="S85" s="63">
        <v>0</v>
      </c>
      <c r="T85" s="63">
        <v>0</v>
      </c>
      <c r="U85" s="63">
        <v>0</v>
      </c>
      <c r="V85" s="63">
        <v>0</v>
      </c>
      <c r="X85" s="44" t="s">
        <v>7</v>
      </c>
      <c r="Y85" s="45">
        <v>274</v>
      </c>
      <c r="Z85" s="45">
        <v>0</v>
      </c>
      <c r="AA85" s="45">
        <v>219.30343661229199</v>
      </c>
      <c r="AC85" s="48">
        <v>0.39</v>
      </c>
      <c r="AD85" s="47">
        <f>D85/AC85</f>
        <v>2.0521128205128205</v>
      </c>
    </row>
    <row r="86" spans="1:30" ht="15" customHeight="1">
      <c r="A86" s="62">
        <f t="shared" si="5"/>
        <v>73</v>
      </c>
      <c r="B86" s="42" t="s">
        <v>103</v>
      </c>
      <c r="C86" s="43">
        <v>2.5354589999999999</v>
      </c>
      <c r="D86" s="43">
        <v>2.5354589999999999</v>
      </c>
      <c r="E86" s="43">
        <f t="shared" si="3"/>
        <v>2.0903119999999999</v>
      </c>
      <c r="F86" s="43">
        <f t="shared" si="4"/>
        <v>2.317539</v>
      </c>
      <c r="G86" s="63">
        <v>0.22722700000000001</v>
      </c>
      <c r="H86" s="63">
        <v>0.48084900000000003</v>
      </c>
      <c r="I86" s="63">
        <v>0.21792</v>
      </c>
      <c r="J86" s="63">
        <v>1.1825E-2</v>
      </c>
      <c r="K86" s="63">
        <v>0</v>
      </c>
      <c r="L86" s="63">
        <v>0</v>
      </c>
      <c r="M86" s="63">
        <v>0.44741399999999998</v>
      </c>
      <c r="N86" s="63">
        <v>2.52E-2</v>
      </c>
      <c r="O86" s="63">
        <v>5.9999999999999995E-4</v>
      </c>
      <c r="P86" s="63">
        <v>2.8080000000000001E-2</v>
      </c>
      <c r="Q86" s="63">
        <v>5.3400000000000003E-2</v>
      </c>
      <c r="R86" s="63">
        <v>0.785161</v>
      </c>
      <c r="S86" s="63">
        <v>8.1960000000000005E-2</v>
      </c>
      <c r="T86" s="63">
        <v>3.6000000000000002E-4</v>
      </c>
      <c r="U86" s="63">
        <v>0.17546300000000001</v>
      </c>
      <c r="V86" s="63">
        <v>0</v>
      </c>
      <c r="X86" s="44" t="s">
        <v>11</v>
      </c>
      <c r="Y86" s="45">
        <v>2190.1999999999998</v>
      </c>
      <c r="Z86" s="45">
        <v>0</v>
      </c>
      <c r="AA86" s="45">
        <v>5552.9972416477804</v>
      </c>
      <c r="AC86" s="51">
        <v>1.2829999999999999</v>
      </c>
      <c r="AD86" s="47">
        <f>D86/AC86</f>
        <v>1.9761956352299299</v>
      </c>
    </row>
    <row r="87" spans="1:30" ht="15" customHeight="1">
      <c r="A87" s="62">
        <f t="shared" si="5"/>
        <v>74</v>
      </c>
      <c r="B87" s="42" t="s">
        <v>104</v>
      </c>
      <c r="C87" s="43">
        <v>2.6602079999999999</v>
      </c>
      <c r="D87" s="43">
        <v>2.6602079999999999</v>
      </c>
      <c r="E87" s="43">
        <f t="shared" si="3"/>
        <v>2.1945779999999999</v>
      </c>
      <c r="F87" s="43">
        <f t="shared" si="4"/>
        <v>2.3699279999999998</v>
      </c>
      <c r="G87" s="63">
        <v>0.17535000000000001</v>
      </c>
      <c r="H87" s="63">
        <v>0.43001400000000001</v>
      </c>
      <c r="I87" s="63">
        <v>0.29027999999999998</v>
      </c>
      <c r="J87" s="63">
        <v>7.7279999999999996E-3</v>
      </c>
      <c r="K87" s="63">
        <v>0</v>
      </c>
      <c r="L87" s="63">
        <v>0</v>
      </c>
      <c r="M87" s="63">
        <v>0.51639699999999999</v>
      </c>
      <c r="N87" s="63">
        <v>4.2119999999999998E-2</v>
      </c>
      <c r="O87" s="63">
        <v>1.08E-3</v>
      </c>
      <c r="P87" s="63">
        <v>4.512E-2</v>
      </c>
      <c r="Q87" s="63">
        <v>4.8239999999999998E-2</v>
      </c>
      <c r="R87" s="63">
        <v>0.76438099999999998</v>
      </c>
      <c r="S87" s="63">
        <v>0.19367999999999999</v>
      </c>
      <c r="T87" s="63">
        <v>5.9999999999999995E-4</v>
      </c>
      <c r="U87" s="63">
        <v>0.14521800000000001</v>
      </c>
      <c r="V87" s="63">
        <v>0</v>
      </c>
      <c r="X87" s="44" t="s">
        <v>10</v>
      </c>
      <c r="Y87" s="45">
        <v>1167.96</v>
      </c>
      <c r="Z87" s="45">
        <v>0</v>
      </c>
      <c r="AA87" s="45">
        <v>3106.89863534908</v>
      </c>
      <c r="AC87" s="49">
        <v>1.2270000000000001</v>
      </c>
      <c r="AD87" s="47">
        <f>D87/AC87</f>
        <v>2.168058679706601</v>
      </c>
    </row>
    <row r="88" spans="1:30" ht="15" customHeight="1">
      <c r="A88" s="62">
        <f t="shared" si="5"/>
        <v>75</v>
      </c>
      <c r="B88" s="42" t="s">
        <v>105</v>
      </c>
      <c r="C88" s="43">
        <v>2.5849890000000002</v>
      </c>
      <c r="D88" s="43">
        <v>2.5849890000000002</v>
      </c>
      <c r="E88" s="43">
        <f t="shared" si="3"/>
        <v>2.1258689999999998</v>
      </c>
      <c r="F88" s="43">
        <f t="shared" si="4"/>
        <v>2.2949489999999999</v>
      </c>
      <c r="G88" s="63">
        <v>0.16908000000000001</v>
      </c>
      <c r="H88" s="63">
        <v>0.19070200000000001</v>
      </c>
      <c r="I88" s="63">
        <v>0.29004000000000002</v>
      </c>
      <c r="J88" s="63">
        <v>1.5737999999999999E-2</v>
      </c>
      <c r="K88" s="63">
        <v>0</v>
      </c>
      <c r="L88" s="63">
        <v>0</v>
      </c>
      <c r="M88" s="63">
        <v>0.46446799999999999</v>
      </c>
      <c r="N88" s="63">
        <v>4.3679999999999997E-2</v>
      </c>
      <c r="O88" s="63">
        <v>1.08E-3</v>
      </c>
      <c r="P88" s="63">
        <v>4.0320000000000002E-2</v>
      </c>
      <c r="Q88" s="63">
        <v>5.772E-2</v>
      </c>
      <c r="R88" s="63">
        <v>1.019245</v>
      </c>
      <c r="S88" s="63">
        <v>0.10752</v>
      </c>
      <c r="T88" s="63">
        <v>2.4000000000000001E-4</v>
      </c>
      <c r="U88" s="63">
        <v>0.18515599999999999</v>
      </c>
      <c r="V88" s="63">
        <v>0</v>
      </c>
      <c r="X88" s="44" t="s">
        <v>11</v>
      </c>
      <c r="Y88" s="45">
        <v>2743.8</v>
      </c>
      <c r="Z88" s="45">
        <v>89.4</v>
      </c>
      <c r="AA88" s="45">
        <v>7093.0028396743601</v>
      </c>
      <c r="AC88" s="50">
        <v>1.2270000000000001</v>
      </c>
      <c r="AD88" s="47">
        <f>D88/AC88</f>
        <v>2.1067555012224939</v>
      </c>
    </row>
    <row r="89" spans="1:30" ht="15" customHeight="1">
      <c r="A89" s="62">
        <f t="shared" si="5"/>
        <v>76</v>
      </c>
      <c r="B89" s="42" t="s">
        <v>106</v>
      </c>
      <c r="C89" s="43">
        <v>1.0653570000000001</v>
      </c>
      <c r="D89" s="43">
        <v>1.0653570000000001</v>
      </c>
      <c r="E89" s="43">
        <f t="shared" si="3"/>
        <v>0.65939700000000001</v>
      </c>
      <c r="F89" s="43">
        <f t="shared" si="4"/>
        <v>0.65939700000000001</v>
      </c>
      <c r="G89" s="63">
        <v>0</v>
      </c>
      <c r="H89" s="63">
        <v>0</v>
      </c>
      <c r="I89" s="63">
        <v>0.40595999999999999</v>
      </c>
      <c r="J89" s="63">
        <v>0</v>
      </c>
      <c r="K89" s="63">
        <v>0</v>
      </c>
      <c r="L89" s="63">
        <v>0</v>
      </c>
      <c r="M89" s="63">
        <v>0.194715</v>
      </c>
      <c r="N89" s="63">
        <v>0</v>
      </c>
      <c r="O89" s="63">
        <v>0</v>
      </c>
      <c r="P89" s="63">
        <v>0.17663999999999999</v>
      </c>
      <c r="Q89" s="63">
        <v>0</v>
      </c>
      <c r="R89" s="63">
        <v>0.28804200000000002</v>
      </c>
      <c r="S89" s="63">
        <v>0</v>
      </c>
      <c r="T89" s="63">
        <v>0</v>
      </c>
      <c r="U89" s="63">
        <v>0</v>
      </c>
      <c r="V89" s="63">
        <v>0</v>
      </c>
      <c r="X89" s="44" t="s">
        <v>7</v>
      </c>
      <c r="Y89" s="45">
        <v>221.6</v>
      </c>
      <c r="Z89" s="45">
        <v>40.299999999999997</v>
      </c>
      <c r="AA89" s="45">
        <v>236.07535301700699</v>
      </c>
      <c r="AC89" s="48">
        <v>0.70399999999999996</v>
      </c>
      <c r="AD89" s="47">
        <f>D89/AC89</f>
        <v>1.5132911931818185</v>
      </c>
    </row>
    <row r="90" spans="1:30" ht="15" customHeight="1">
      <c r="A90" s="62">
        <f t="shared" si="5"/>
        <v>77</v>
      </c>
      <c r="B90" s="42" t="s">
        <v>107</v>
      </c>
      <c r="C90" s="43">
        <v>2.2789489999999999</v>
      </c>
      <c r="D90" s="43">
        <v>2.2789489999999999</v>
      </c>
      <c r="E90" s="43">
        <f t="shared" si="3"/>
        <v>1.661821</v>
      </c>
      <c r="F90" s="43">
        <f t="shared" si="4"/>
        <v>1.821269</v>
      </c>
      <c r="G90" s="63">
        <v>0.15944800000000001</v>
      </c>
      <c r="H90" s="63">
        <v>0.35480499999999998</v>
      </c>
      <c r="I90" s="63">
        <v>0.45767999999999998</v>
      </c>
      <c r="J90" s="63">
        <v>0</v>
      </c>
      <c r="K90" s="63">
        <v>0</v>
      </c>
      <c r="L90" s="63">
        <v>0</v>
      </c>
      <c r="M90" s="63">
        <v>0.35712500000000003</v>
      </c>
      <c r="N90" s="63">
        <v>0</v>
      </c>
      <c r="O90" s="63">
        <v>0</v>
      </c>
      <c r="P90" s="63">
        <v>2.5319999999999999E-2</v>
      </c>
      <c r="Q90" s="63">
        <v>3.984E-2</v>
      </c>
      <c r="R90" s="63">
        <v>0.41244700000000001</v>
      </c>
      <c r="S90" s="63">
        <v>0.32832</v>
      </c>
      <c r="T90" s="63">
        <v>2.4000000000000001E-4</v>
      </c>
      <c r="U90" s="63">
        <v>0.14372399999999999</v>
      </c>
      <c r="V90" s="63">
        <v>0</v>
      </c>
      <c r="X90" s="44" t="s">
        <v>11</v>
      </c>
      <c r="Y90" s="45">
        <v>2888.6660000000002</v>
      </c>
      <c r="Z90" s="45">
        <v>0</v>
      </c>
      <c r="AA90" s="45">
        <v>6526.5290956850704</v>
      </c>
      <c r="AC90" s="50">
        <v>1.1599999999999999</v>
      </c>
      <c r="AD90" s="47">
        <f>D90/AC90</f>
        <v>1.9646112068965518</v>
      </c>
    </row>
    <row r="91" spans="1:30" ht="15" customHeight="1">
      <c r="A91" s="62">
        <f t="shared" si="5"/>
        <v>78</v>
      </c>
      <c r="B91" s="42" t="s">
        <v>108</v>
      </c>
      <c r="C91" s="43">
        <v>2.3454630000000001</v>
      </c>
      <c r="D91" s="43">
        <v>2.3454630000000001</v>
      </c>
      <c r="E91" s="43">
        <f t="shared" si="3"/>
        <v>1.8975109999999997</v>
      </c>
      <c r="F91" s="43">
        <f t="shared" si="4"/>
        <v>2.0512229999999998</v>
      </c>
      <c r="G91" s="63">
        <v>0.15371199999999999</v>
      </c>
      <c r="H91" s="63">
        <v>0.36213899999999999</v>
      </c>
      <c r="I91" s="63">
        <v>0.29424</v>
      </c>
      <c r="J91" s="63">
        <v>6.8079999999999998E-3</v>
      </c>
      <c r="K91" s="63">
        <v>0</v>
      </c>
      <c r="L91" s="63">
        <v>0</v>
      </c>
      <c r="M91" s="63">
        <v>0.43010500000000002</v>
      </c>
      <c r="N91" s="63">
        <v>5.0279999999999998E-2</v>
      </c>
      <c r="O91" s="63">
        <v>1.32E-3</v>
      </c>
      <c r="P91" s="63">
        <v>0.15456</v>
      </c>
      <c r="Q91" s="63">
        <v>5.1240000000000001E-2</v>
      </c>
      <c r="R91" s="63">
        <v>0.494892</v>
      </c>
      <c r="S91" s="63">
        <v>0.1716</v>
      </c>
      <c r="T91" s="63">
        <v>2.4000000000000001E-4</v>
      </c>
      <c r="U91" s="63">
        <v>0.17432700000000001</v>
      </c>
      <c r="V91" s="63">
        <v>0</v>
      </c>
      <c r="X91" s="44" t="s">
        <v>11</v>
      </c>
      <c r="Y91" s="45">
        <v>3221.5</v>
      </c>
      <c r="Z91" s="45">
        <v>30</v>
      </c>
      <c r="AA91" s="45">
        <v>7555.6666630112704</v>
      </c>
      <c r="AC91" s="50">
        <v>1.1779999999999999</v>
      </c>
      <c r="AD91" s="47">
        <f>D91/AC91</f>
        <v>1.9910551782682515</v>
      </c>
    </row>
    <row r="92" spans="1:30" ht="15" customHeight="1">
      <c r="A92" s="62">
        <f t="shared" si="5"/>
        <v>79</v>
      </c>
      <c r="B92" s="42" t="s">
        <v>109</v>
      </c>
      <c r="C92" s="43">
        <v>2.0500159999999998</v>
      </c>
      <c r="D92" s="43">
        <v>2.0500159999999998</v>
      </c>
      <c r="E92" s="43">
        <f t="shared" si="3"/>
        <v>1.6552710000000002</v>
      </c>
      <c r="F92" s="43">
        <f t="shared" si="4"/>
        <v>1.7740160000000003</v>
      </c>
      <c r="G92" s="63">
        <v>0.118745</v>
      </c>
      <c r="H92" s="63">
        <v>0.198236</v>
      </c>
      <c r="I92" s="63">
        <v>0.27600000000000002</v>
      </c>
      <c r="J92" s="63">
        <v>3.1840000000000002E-3</v>
      </c>
      <c r="K92" s="63">
        <v>0</v>
      </c>
      <c r="L92" s="63">
        <v>0</v>
      </c>
      <c r="M92" s="63">
        <v>0.39079900000000001</v>
      </c>
      <c r="N92" s="63">
        <v>2.3519999999999999E-2</v>
      </c>
      <c r="O92" s="63">
        <v>5.9999999999999995E-4</v>
      </c>
      <c r="P92" s="63">
        <v>0.13428000000000001</v>
      </c>
      <c r="Q92" s="63">
        <v>3.6240000000000001E-2</v>
      </c>
      <c r="R92" s="63">
        <v>0.44053999999999999</v>
      </c>
      <c r="S92" s="63">
        <v>0.25535999999999998</v>
      </c>
      <c r="T92" s="63">
        <v>3.6000000000000002E-4</v>
      </c>
      <c r="U92" s="63">
        <v>0.172152</v>
      </c>
      <c r="V92" s="63">
        <v>0</v>
      </c>
      <c r="X92" s="44" t="s">
        <v>11</v>
      </c>
      <c r="Y92" s="45">
        <v>1819.9</v>
      </c>
      <c r="Z92" s="45">
        <v>86.9</v>
      </c>
      <c r="AA92" s="45">
        <v>3695.2418445876001</v>
      </c>
      <c r="AC92" s="50">
        <v>1.1779999999999999</v>
      </c>
      <c r="AD92" s="47">
        <f>D92/AC92</f>
        <v>1.740251273344652</v>
      </c>
    </row>
    <row r="93" spans="1:30" ht="15" customHeight="1">
      <c r="A93" s="62">
        <f t="shared" si="5"/>
        <v>80</v>
      </c>
      <c r="B93" s="42" t="s">
        <v>110</v>
      </c>
      <c r="C93" s="43">
        <v>1.7135389999999999</v>
      </c>
      <c r="D93" s="43">
        <v>1.7135389999999999</v>
      </c>
      <c r="E93" s="43">
        <f t="shared" si="3"/>
        <v>1.348373</v>
      </c>
      <c r="F93" s="43">
        <f t="shared" si="4"/>
        <v>1.546019</v>
      </c>
      <c r="G93" s="63">
        <v>0.19764599999999999</v>
      </c>
      <c r="H93" s="63">
        <v>0.117724</v>
      </c>
      <c r="I93" s="63">
        <v>0.16752</v>
      </c>
      <c r="J93" s="63">
        <v>7.4390000000000003E-3</v>
      </c>
      <c r="K93" s="63">
        <v>0</v>
      </c>
      <c r="L93" s="63">
        <v>0</v>
      </c>
      <c r="M93" s="63">
        <v>0.37070599999999998</v>
      </c>
      <c r="N93" s="63">
        <v>0</v>
      </c>
      <c r="O93" s="63">
        <v>0</v>
      </c>
      <c r="P93" s="63">
        <v>1.44E-2</v>
      </c>
      <c r="Q93" s="63">
        <v>2.1600000000000001E-2</v>
      </c>
      <c r="R93" s="63">
        <v>0.55192399999999997</v>
      </c>
      <c r="S93" s="63">
        <v>0.17604</v>
      </c>
      <c r="T93" s="63">
        <v>2.4000000000000001E-4</v>
      </c>
      <c r="U93" s="63">
        <v>8.8300000000000003E-2</v>
      </c>
      <c r="V93" s="63">
        <v>0</v>
      </c>
      <c r="X93" s="44" t="s">
        <v>12</v>
      </c>
      <c r="Y93" s="45">
        <v>3595.5</v>
      </c>
      <c r="Z93" s="45">
        <v>0</v>
      </c>
      <c r="AA93" s="45">
        <v>5632.47994354612</v>
      </c>
      <c r="AC93" s="50">
        <v>1.2090000000000001</v>
      </c>
      <c r="AD93" s="47">
        <f>D93/AC93</f>
        <v>1.4173192721257235</v>
      </c>
    </row>
    <row r="94" spans="1:30" ht="15" customHeight="1">
      <c r="A94" s="62">
        <f t="shared" si="5"/>
        <v>81</v>
      </c>
      <c r="B94" s="42" t="s">
        <v>111</v>
      </c>
      <c r="C94" s="43">
        <v>2.3836710000000001</v>
      </c>
      <c r="D94" s="43">
        <v>2.3836710000000001</v>
      </c>
      <c r="E94" s="43">
        <f t="shared" si="3"/>
        <v>1.9489880000000002</v>
      </c>
      <c r="F94" s="43">
        <f t="shared" si="4"/>
        <v>2.0731110000000004</v>
      </c>
      <c r="G94" s="63">
        <v>0.124123</v>
      </c>
      <c r="H94" s="63">
        <v>0.44009700000000002</v>
      </c>
      <c r="I94" s="63">
        <v>0.31056</v>
      </c>
      <c r="J94" s="63">
        <v>7.3959999999999998E-3</v>
      </c>
      <c r="K94" s="63">
        <v>0</v>
      </c>
      <c r="L94" s="63">
        <v>0</v>
      </c>
      <c r="M94" s="63">
        <v>0.39661999999999997</v>
      </c>
      <c r="N94" s="63">
        <v>5.4600000000000003E-2</v>
      </c>
      <c r="O94" s="63">
        <v>1.4400000000000001E-3</v>
      </c>
      <c r="P94" s="63">
        <v>0.12084</v>
      </c>
      <c r="Q94" s="63">
        <v>3.984E-2</v>
      </c>
      <c r="R94" s="63">
        <v>0.48042499999999999</v>
      </c>
      <c r="S94" s="63">
        <v>0.23604</v>
      </c>
      <c r="T94" s="63">
        <v>4.8000000000000001E-4</v>
      </c>
      <c r="U94" s="63">
        <v>0.17121</v>
      </c>
      <c r="V94" s="63">
        <v>0</v>
      </c>
      <c r="X94" s="44" t="s">
        <v>10</v>
      </c>
      <c r="Y94" s="45">
        <v>1470.7</v>
      </c>
      <c r="Z94" s="45">
        <v>0</v>
      </c>
      <c r="AA94" s="45">
        <v>3505.3570238136799</v>
      </c>
      <c r="AC94" s="50">
        <v>1.1779999999999999</v>
      </c>
      <c r="AD94" s="47">
        <f>D94/AC94</f>
        <v>2.0234898132427848</v>
      </c>
    </row>
    <row r="95" spans="1:30" ht="15" customHeight="1">
      <c r="A95" s="62">
        <f t="shared" si="5"/>
        <v>82</v>
      </c>
      <c r="B95" s="42" t="s">
        <v>112</v>
      </c>
      <c r="C95" s="43">
        <v>2.0006879999999998</v>
      </c>
      <c r="D95" s="43">
        <v>2.0006879999999998</v>
      </c>
      <c r="E95" s="43">
        <f t="shared" si="3"/>
        <v>1.7276879999999999</v>
      </c>
      <c r="F95" s="43">
        <f t="shared" si="4"/>
        <v>1.7276879999999999</v>
      </c>
      <c r="G95" s="63">
        <v>0</v>
      </c>
      <c r="H95" s="63">
        <v>0</v>
      </c>
      <c r="I95" s="63">
        <v>0.27300000000000002</v>
      </c>
      <c r="J95" s="63">
        <v>0</v>
      </c>
      <c r="K95" s="63">
        <v>0</v>
      </c>
      <c r="L95" s="63">
        <v>0</v>
      </c>
      <c r="M95" s="63">
        <v>0.52757799999999999</v>
      </c>
      <c r="N95" s="63">
        <v>0</v>
      </c>
      <c r="O95" s="63">
        <v>0</v>
      </c>
      <c r="P95" s="63">
        <v>9.672E-2</v>
      </c>
      <c r="Q95" s="63">
        <v>6.3839999999999994E-2</v>
      </c>
      <c r="R95" s="63">
        <v>0.91850299999999996</v>
      </c>
      <c r="S95" s="63">
        <v>0</v>
      </c>
      <c r="T95" s="63">
        <v>3.0000000000000001E-3</v>
      </c>
      <c r="U95" s="63">
        <v>0.118047</v>
      </c>
      <c r="V95" s="63">
        <v>0</v>
      </c>
      <c r="X95" s="44" t="s">
        <v>8</v>
      </c>
      <c r="Y95" s="45">
        <v>253.5</v>
      </c>
      <c r="Z95" s="45">
        <v>0</v>
      </c>
      <c r="AA95" s="45">
        <v>507.15934015010203</v>
      </c>
      <c r="AC95" s="49">
        <v>0.47299999999999998</v>
      </c>
      <c r="AD95" s="47">
        <f>D95/AC95</f>
        <v>4.2297843551797039</v>
      </c>
    </row>
    <row r="96" spans="1:30" ht="15" customHeight="1">
      <c r="A96" s="62">
        <f t="shared" si="5"/>
        <v>83</v>
      </c>
      <c r="B96" s="42" t="s">
        <v>113</v>
      </c>
      <c r="C96" s="43">
        <v>1.011374</v>
      </c>
      <c r="D96" s="43">
        <v>1.011374</v>
      </c>
      <c r="E96" s="43">
        <f t="shared" si="3"/>
        <v>0.67369400000000002</v>
      </c>
      <c r="F96" s="43">
        <f t="shared" si="4"/>
        <v>0.67369400000000002</v>
      </c>
      <c r="G96" s="63">
        <v>0</v>
      </c>
      <c r="H96" s="63">
        <v>0</v>
      </c>
      <c r="I96" s="63">
        <v>0.33767999999999998</v>
      </c>
      <c r="J96" s="63">
        <v>0</v>
      </c>
      <c r="K96" s="63">
        <v>0</v>
      </c>
      <c r="L96" s="63">
        <v>0</v>
      </c>
      <c r="M96" s="63">
        <v>0.19464200000000001</v>
      </c>
      <c r="N96" s="63">
        <v>0</v>
      </c>
      <c r="O96" s="63">
        <v>0</v>
      </c>
      <c r="P96" s="63">
        <v>0.19103999999999999</v>
      </c>
      <c r="Q96" s="63">
        <v>0</v>
      </c>
      <c r="R96" s="63">
        <v>0.28801199999999999</v>
      </c>
      <c r="S96" s="63">
        <v>0</v>
      </c>
      <c r="T96" s="63">
        <v>0</v>
      </c>
      <c r="U96" s="63">
        <v>0</v>
      </c>
      <c r="V96" s="63">
        <v>0</v>
      </c>
      <c r="X96" s="44" t="s">
        <v>7</v>
      </c>
      <c r="Y96" s="45">
        <v>204.87</v>
      </c>
      <c r="Z96" s="45">
        <v>38.6</v>
      </c>
      <c r="AA96" s="45">
        <v>207.22063303789</v>
      </c>
      <c r="AC96" s="48">
        <v>0.70399999999999996</v>
      </c>
      <c r="AD96" s="47">
        <f>D96/AC96</f>
        <v>1.4366107954545455</v>
      </c>
    </row>
    <row r="97" spans="1:30" ht="15" customHeight="1">
      <c r="A97" s="62">
        <f t="shared" si="5"/>
        <v>84</v>
      </c>
      <c r="B97" s="42" t="s">
        <v>114</v>
      </c>
      <c r="C97" s="43">
        <v>1.4595750000000001</v>
      </c>
      <c r="D97" s="43">
        <v>1.4595750000000001</v>
      </c>
      <c r="E97" s="43">
        <f t="shared" si="3"/>
        <v>0.71641500000000002</v>
      </c>
      <c r="F97" s="43">
        <f t="shared" si="4"/>
        <v>0.71641500000000002</v>
      </c>
      <c r="G97" s="63">
        <v>0</v>
      </c>
      <c r="H97" s="63">
        <v>0</v>
      </c>
      <c r="I97" s="63">
        <v>0.74316000000000004</v>
      </c>
      <c r="J97" s="63">
        <v>0</v>
      </c>
      <c r="K97" s="63">
        <v>0</v>
      </c>
      <c r="L97" s="63">
        <v>0</v>
      </c>
      <c r="M97" s="63">
        <v>0.194716</v>
      </c>
      <c r="N97" s="63">
        <v>0</v>
      </c>
      <c r="O97" s="63">
        <v>0</v>
      </c>
      <c r="P97" s="63">
        <v>0.23352000000000001</v>
      </c>
      <c r="Q97" s="63">
        <v>0</v>
      </c>
      <c r="R97" s="63">
        <v>0.28817900000000002</v>
      </c>
      <c r="S97" s="63">
        <v>0</v>
      </c>
      <c r="T97" s="63">
        <v>0</v>
      </c>
      <c r="U97" s="63">
        <v>0</v>
      </c>
      <c r="V97" s="63">
        <v>0</v>
      </c>
      <c r="X97" s="44" t="s">
        <v>7</v>
      </c>
      <c r="Y97" s="45">
        <v>83.8</v>
      </c>
      <c r="Z97" s="45">
        <v>22.9</v>
      </c>
      <c r="AA97" s="45">
        <v>122.312082832896</v>
      </c>
      <c r="AC97" s="48">
        <v>0.70399999999999996</v>
      </c>
      <c r="AD97" s="47">
        <f>D97/AC97</f>
        <v>2.0732599431818186</v>
      </c>
    </row>
    <row r="98" spans="1:30" ht="15" customHeight="1">
      <c r="A98" s="62">
        <f t="shared" si="5"/>
        <v>85</v>
      </c>
      <c r="B98" s="42" t="s">
        <v>115</v>
      </c>
      <c r="C98" s="43">
        <v>0.78033399999999997</v>
      </c>
      <c r="D98" s="43">
        <v>0.78033399999999997</v>
      </c>
      <c r="E98" s="43">
        <f t="shared" si="3"/>
        <v>0.57117400000000007</v>
      </c>
      <c r="F98" s="43">
        <f t="shared" si="4"/>
        <v>0.57117400000000007</v>
      </c>
      <c r="G98" s="63">
        <v>0</v>
      </c>
      <c r="H98" s="63">
        <v>0</v>
      </c>
      <c r="I98" s="63">
        <v>0.20916000000000001</v>
      </c>
      <c r="J98" s="63">
        <v>0</v>
      </c>
      <c r="K98" s="63">
        <v>0</v>
      </c>
      <c r="L98" s="63">
        <v>0</v>
      </c>
      <c r="M98" s="63">
        <v>0.19286900000000001</v>
      </c>
      <c r="N98" s="63">
        <v>0</v>
      </c>
      <c r="O98" s="63">
        <v>0</v>
      </c>
      <c r="P98" s="63">
        <v>0.11856</v>
      </c>
      <c r="Q98" s="63">
        <v>0</v>
      </c>
      <c r="R98" s="63">
        <v>0.259745</v>
      </c>
      <c r="S98" s="63">
        <v>0</v>
      </c>
      <c r="T98" s="63">
        <v>0</v>
      </c>
      <c r="U98" s="63">
        <v>0</v>
      </c>
      <c r="V98" s="63">
        <v>0</v>
      </c>
      <c r="X98" s="44" t="s">
        <v>7</v>
      </c>
      <c r="Y98" s="45">
        <v>330.12</v>
      </c>
      <c r="Z98" s="45">
        <v>0</v>
      </c>
      <c r="AA98" s="45">
        <v>250.83686626979099</v>
      </c>
      <c r="AC98" s="48">
        <v>0.70399999999999996</v>
      </c>
      <c r="AD98" s="47">
        <f>D98/AC98</f>
        <v>1.1084289772727274</v>
      </c>
    </row>
    <row r="99" spans="1:30" ht="15" customHeight="1">
      <c r="A99" s="62">
        <f t="shared" si="5"/>
        <v>86</v>
      </c>
      <c r="B99" s="42" t="s">
        <v>116</v>
      </c>
      <c r="C99" s="43">
        <v>2.0341429999999998</v>
      </c>
      <c r="D99" s="43">
        <v>2.0341429999999998</v>
      </c>
      <c r="E99" s="43">
        <f t="shared" si="3"/>
        <v>1.5894779999999999</v>
      </c>
      <c r="F99" s="43">
        <f t="shared" si="4"/>
        <v>1.7227429999999999</v>
      </c>
      <c r="G99" s="63">
        <v>0.13326499999999999</v>
      </c>
      <c r="H99" s="63">
        <v>0.19847500000000001</v>
      </c>
      <c r="I99" s="63">
        <v>0.31140000000000001</v>
      </c>
      <c r="J99" s="63">
        <v>0</v>
      </c>
      <c r="K99" s="63">
        <v>0</v>
      </c>
      <c r="L99" s="63">
        <v>0</v>
      </c>
      <c r="M99" s="63">
        <v>0.39787</v>
      </c>
      <c r="N99" s="63">
        <v>0</v>
      </c>
      <c r="O99" s="63">
        <v>0</v>
      </c>
      <c r="P99" s="63">
        <v>0.12792000000000001</v>
      </c>
      <c r="Q99" s="63">
        <v>3.2280000000000003E-2</v>
      </c>
      <c r="R99" s="63">
        <v>0.436141</v>
      </c>
      <c r="S99" s="63">
        <v>0.25547999999999998</v>
      </c>
      <c r="T99" s="63">
        <v>3.6000000000000002E-4</v>
      </c>
      <c r="U99" s="63">
        <v>0.14095199999999999</v>
      </c>
      <c r="V99" s="63">
        <v>0</v>
      </c>
      <c r="X99" s="44" t="s">
        <v>11</v>
      </c>
      <c r="Y99" s="45">
        <v>1885.9</v>
      </c>
      <c r="Z99" s="45">
        <v>0</v>
      </c>
      <c r="AA99" s="45">
        <v>3679.5751854660198</v>
      </c>
      <c r="AC99" s="50">
        <v>1.1599999999999999</v>
      </c>
      <c r="AD99" s="47">
        <f>D99/AC99</f>
        <v>1.7535715517241379</v>
      </c>
    </row>
    <row r="100" spans="1:30" ht="15" customHeight="1">
      <c r="A100" s="62">
        <f t="shared" si="5"/>
        <v>87</v>
      </c>
      <c r="B100" s="42" t="s">
        <v>117</v>
      </c>
      <c r="C100" s="43">
        <v>2.546421</v>
      </c>
      <c r="D100" s="43">
        <v>2.546421</v>
      </c>
      <c r="E100" s="43">
        <f t="shared" si="3"/>
        <v>2.0477870000000005</v>
      </c>
      <c r="F100" s="43">
        <f t="shared" si="4"/>
        <v>2.2548210000000006</v>
      </c>
      <c r="G100" s="63">
        <v>0.207034</v>
      </c>
      <c r="H100" s="63">
        <v>0.34945500000000002</v>
      </c>
      <c r="I100" s="63">
        <v>0.29160000000000003</v>
      </c>
      <c r="J100" s="63">
        <v>1.1275E-2</v>
      </c>
      <c r="K100" s="63">
        <v>0</v>
      </c>
      <c r="L100" s="63">
        <v>0</v>
      </c>
      <c r="M100" s="63">
        <v>0.45348300000000002</v>
      </c>
      <c r="N100" s="63">
        <v>7.9200000000000007E-2</v>
      </c>
      <c r="O100" s="63">
        <v>2.0400000000000001E-3</v>
      </c>
      <c r="P100" s="63">
        <v>0.11219999999999999</v>
      </c>
      <c r="Q100" s="63">
        <v>4.956E-2</v>
      </c>
      <c r="R100" s="63">
        <v>0.70710799999999996</v>
      </c>
      <c r="S100" s="63">
        <v>0.16811999999999999</v>
      </c>
      <c r="T100" s="63">
        <v>8.4000000000000003E-4</v>
      </c>
      <c r="U100" s="63">
        <v>0.114506</v>
      </c>
      <c r="V100" s="63">
        <v>0</v>
      </c>
      <c r="X100" s="44" t="s">
        <v>9</v>
      </c>
      <c r="Y100" s="45">
        <v>847.4</v>
      </c>
      <c r="Z100" s="45">
        <v>31</v>
      </c>
      <c r="AA100" s="45">
        <v>2125.8228329091198</v>
      </c>
      <c r="AC100" s="49">
        <v>1.1779999999999999</v>
      </c>
      <c r="AD100" s="47">
        <f>D100/AC100</f>
        <v>2.1616477079796268</v>
      </c>
    </row>
    <row r="101" spans="1:30" ht="15" customHeight="1">
      <c r="A101" s="62">
        <f t="shared" si="5"/>
        <v>88</v>
      </c>
      <c r="B101" s="42" t="s">
        <v>118</v>
      </c>
      <c r="C101" s="43">
        <v>2.2711579999999998</v>
      </c>
      <c r="D101" s="43">
        <v>2.649038</v>
      </c>
      <c r="E101" s="43">
        <f t="shared" si="3"/>
        <v>1.669648</v>
      </c>
      <c r="F101" s="43">
        <f t="shared" si="4"/>
        <v>1.969238</v>
      </c>
      <c r="G101" s="63">
        <v>0.29959000000000002</v>
      </c>
      <c r="H101" s="63">
        <v>0.34442899999999999</v>
      </c>
      <c r="I101" s="63">
        <v>0.30192000000000002</v>
      </c>
      <c r="J101" s="63">
        <v>1.2114E-2</v>
      </c>
      <c r="K101" s="63">
        <v>0.20796000000000001</v>
      </c>
      <c r="L101" s="63">
        <v>0</v>
      </c>
      <c r="M101" s="63">
        <v>0.41605999999999999</v>
      </c>
      <c r="N101" s="63">
        <v>2.64E-2</v>
      </c>
      <c r="O101" s="63">
        <v>5.9999999999999995E-4</v>
      </c>
      <c r="P101" s="63">
        <v>2.1479999999999999E-2</v>
      </c>
      <c r="Q101" s="63">
        <v>2.6280000000000001E-2</v>
      </c>
      <c r="R101" s="63">
        <v>0.52546099999999996</v>
      </c>
      <c r="S101" s="63">
        <v>0.11484</v>
      </c>
      <c r="T101" s="63">
        <v>2.4000000000000001E-4</v>
      </c>
      <c r="U101" s="63">
        <v>0.18174399999999999</v>
      </c>
      <c r="V101" s="63">
        <v>0.16991999999999999</v>
      </c>
      <c r="X101" s="44" t="s">
        <v>16</v>
      </c>
      <c r="Y101" s="45">
        <v>2692.3</v>
      </c>
      <c r="Z101" s="45">
        <v>152.19999999999999</v>
      </c>
      <c r="AA101" s="45">
        <v>7018.7697261869498</v>
      </c>
      <c r="AC101" s="50">
        <v>1.4730000000000001</v>
      </c>
      <c r="AD101" s="47">
        <f>D101/AC101</f>
        <v>1.7983964697895451</v>
      </c>
    </row>
    <row r="102" spans="1:30" ht="15" customHeight="1">
      <c r="A102" s="62">
        <f t="shared" si="5"/>
        <v>89</v>
      </c>
      <c r="B102" s="42" t="s">
        <v>119</v>
      </c>
      <c r="C102" s="43">
        <v>0.73623400000000006</v>
      </c>
      <c r="D102" s="43">
        <v>0.73623400000000006</v>
      </c>
      <c r="E102" s="43">
        <f t="shared" si="3"/>
        <v>0.66171400000000002</v>
      </c>
      <c r="F102" s="43">
        <f t="shared" si="4"/>
        <v>0.66171400000000002</v>
      </c>
      <c r="G102" s="63">
        <v>0</v>
      </c>
      <c r="H102" s="63">
        <v>0</v>
      </c>
      <c r="I102" s="63">
        <v>7.4520000000000003E-2</v>
      </c>
      <c r="J102" s="63">
        <v>0</v>
      </c>
      <c r="K102" s="63">
        <v>0</v>
      </c>
      <c r="L102" s="63">
        <v>0</v>
      </c>
      <c r="M102" s="63">
        <v>0.28090700000000002</v>
      </c>
      <c r="N102" s="63">
        <v>0</v>
      </c>
      <c r="O102" s="63">
        <v>0</v>
      </c>
      <c r="P102" s="63">
        <v>7.2959999999999997E-2</v>
      </c>
      <c r="Q102" s="63">
        <v>0</v>
      </c>
      <c r="R102" s="63">
        <v>0.30784699999999998</v>
      </c>
      <c r="S102" s="63">
        <v>0</v>
      </c>
      <c r="T102" s="63">
        <v>0</v>
      </c>
      <c r="U102" s="63">
        <v>0</v>
      </c>
      <c r="V102" s="63">
        <v>0</v>
      </c>
      <c r="X102" s="44" t="s">
        <v>7</v>
      </c>
      <c r="Y102" s="45">
        <v>92.9</v>
      </c>
      <c r="Z102" s="45">
        <v>49.2</v>
      </c>
      <c r="AA102" s="45">
        <v>68.397677832490501</v>
      </c>
      <c r="AC102" s="48">
        <v>0.20899999999999999</v>
      </c>
      <c r="AD102" s="47">
        <f>D102/AC102</f>
        <v>3.5226507177033497</v>
      </c>
    </row>
    <row r="103" spans="1:30" ht="15" customHeight="1">
      <c r="A103" s="62">
        <f t="shared" si="5"/>
        <v>90</v>
      </c>
      <c r="B103" s="42" t="s">
        <v>120</v>
      </c>
      <c r="C103" s="43">
        <v>0.80889900000000003</v>
      </c>
      <c r="D103" s="43">
        <v>0.80889900000000003</v>
      </c>
      <c r="E103" s="43">
        <f t="shared" si="3"/>
        <v>0.62541899999999995</v>
      </c>
      <c r="F103" s="43">
        <f t="shared" si="4"/>
        <v>0.62541899999999995</v>
      </c>
      <c r="G103" s="63">
        <v>0</v>
      </c>
      <c r="H103" s="63">
        <v>0</v>
      </c>
      <c r="I103" s="63">
        <v>0.18348</v>
      </c>
      <c r="J103" s="63">
        <v>0</v>
      </c>
      <c r="K103" s="63">
        <v>0</v>
      </c>
      <c r="L103" s="63">
        <v>0</v>
      </c>
      <c r="M103" s="63">
        <v>0.26266200000000001</v>
      </c>
      <c r="N103" s="63">
        <v>0</v>
      </c>
      <c r="O103" s="63">
        <v>0</v>
      </c>
      <c r="P103" s="63">
        <v>4.4999999999999998E-2</v>
      </c>
      <c r="Q103" s="63">
        <v>0</v>
      </c>
      <c r="R103" s="63">
        <v>0.31775700000000001</v>
      </c>
      <c r="S103" s="63">
        <v>0</v>
      </c>
      <c r="T103" s="63">
        <v>0</v>
      </c>
      <c r="U103" s="63">
        <v>0</v>
      </c>
      <c r="V103" s="63">
        <v>0</v>
      </c>
      <c r="X103" s="44" t="s">
        <v>7</v>
      </c>
      <c r="Y103" s="45">
        <v>150.80000000000001</v>
      </c>
      <c r="Z103" s="45">
        <v>57.5</v>
      </c>
      <c r="AA103" s="45">
        <v>121.986849857238</v>
      </c>
      <c r="AC103" s="48">
        <v>0.20899999999999999</v>
      </c>
      <c r="AD103" s="47">
        <f>D103/AC103</f>
        <v>3.8703301435406701</v>
      </c>
    </row>
    <row r="104" spans="1:30" ht="15" customHeight="1">
      <c r="A104" s="62">
        <f t="shared" si="5"/>
        <v>91</v>
      </c>
      <c r="B104" s="42" t="s">
        <v>121</v>
      </c>
      <c r="C104" s="43">
        <v>2.429846</v>
      </c>
      <c r="D104" s="43">
        <v>2.429846</v>
      </c>
      <c r="E104" s="43">
        <f t="shared" si="3"/>
        <v>1.9859279999999999</v>
      </c>
      <c r="F104" s="43">
        <f t="shared" si="4"/>
        <v>2.1100460000000001</v>
      </c>
      <c r="G104" s="63">
        <v>0.12411800000000001</v>
      </c>
      <c r="H104" s="63">
        <v>0.46038299999999999</v>
      </c>
      <c r="I104" s="63">
        <v>0.31979999999999997</v>
      </c>
      <c r="J104" s="63">
        <v>4.9389999999999998E-3</v>
      </c>
      <c r="K104" s="63">
        <v>0</v>
      </c>
      <c r="L104" s="63">
        <v>0</v>
      </c>
      <c r="M104" s="63">
        <v>0.399003</v>
      </c>
      <c r="N104" s="63">
        <v>3.6479999999999999E-2</v>
      </c>
      <c r="O104" s="63">
        <v>9.6000000000000002E-4</v>
      </c>
      <c r="P104" s="63">
        <v>0.13067999999999999</v>
      </c>
      <c r="Q104" s="63">
        <v>3.7319999999999999E-2</v>
      </c>
      <c r="R104" s="63">
        <v>0.43646699999999999</v>
      </c>
      <c r="S104" s="63">
        <v>0.32003999999999999</v>
      </c>
      <c r="T104" s="63">
        <v>4.8000000000000001E-4</v>
      </c>
      <c r="U104" s="63">
        <v>0.15917600000000001</v>
      </c>
      <c r="V104" s="63">
        <v>0</v>
      </c>
      <c r="X104" s="44" t="s">
        <v>11</v>
      </c>
      <c r="Y104" s="45">
        <v>1780.34</v>
      </c>
      <c r="Z104" s="45">
        <v>0</v>
      </c>
      <c r="AA104" s="45">
        <v>4227.1580758909904</v>
      </c>
      <c r="AC104" s="49">
        <v>1.1779999999999999</v>
      </c>
      <c r="AD104" s="47">
        <f>D104/AC104</f>
        <v>2.0626876061120543</v>
      </c>
    </row>
    <row r="105" spans="1:30" ht="15" customHeight="1">
      <c r="A105" s="62">
        <f t="shared" si="5"/>
        <v>92</v>
      </c>
      <c r="B105" s="42" t="s">
        <v>122</v>
      </c>
      <c r="C105" s="43">
        <v>1.003811</v>
      </c>
      <c r="D105" s="43">
        <v>1.003811</v>
      </c>
      <c r="E105" s="43">
        <f t="shared" si="3"/>
        <v>0.59365099999999993</v>
      </c>
      <c r="F105" s="43">
        <f t="shared" si="4"/>
        <v>0.59365099999999993</v>
      </c>
      <c r="G105" s="63">
        <v>0</v>
      </c>
      <c r="H105" s="63">
        <v>0</v>
      </c>
      <c r="I105" s="63">
        <v>0.41016000000000002</v>
      </c>
      <c r="J105" s="63">
        <v>0</v>
      </c>
      <c r="K105" s="63">
        <v>0</v>
      </c>
      <c r="L105" s="63">
        <v>0</v>
      </c>
      <c r="M105" s="63">
        <v>0.19524900000000001</v>
      </c>
      <c r="N105" s="63">
        <v>0</v>
      </c>
      <c r="O105" s="63">
        <v>0</v>
      </c>
      <c r="P105" s="63">
        <v>7.8119999999999995E-2</v>
      </c>
      <c r="Q105" s="63">
        <v>0</v>
      </c>
      <c r="R105" s="63">
        <v>0.32028200000000001</v>
      </c>
      <c r="S105" s="63">
        <v>0</v>
      </c>
      <c r="T105" s="63">
        <v>0</v>
      </c>
      <c r="U105" s="63">
        <v>0</v>
      </c>
      <c r="V105" s="63">
        <v>0</v>
      </c>
      <c r="X105" s="44" t="s">
        <v>7</v>
      </c>
      <c r="Y105" s="45">
        <v>269.89999999999998</v>
      </c>
      <c r="Z105" s="45">
        <v>0</v>
      </c>
      <c r="AA105" s="45">
        <v>270.93871192897899</v>
      </c>
      <c r="AC105" s="48">
        <v>0.39</v>
      </c>
      <c r="AD105" s="47">
        <f>D105/AC105</f>
        <v>2.5738743589743591</v>
      </c>
    </row>
    <row r="106" spans="1:30" ht="15" customHeight="1">
      <c r="A106" s="62">
        <f t="shared" si="5"/>
        <v>93</v>
      </c>
      <c r="B106" s="42" t="s">
        <v>123</v>
      </c>
      <c r="C106" s="43">
        <v>1.0998270000000001</v>
      </c>
      <c r="D106" s="43">
        <v>1.0998270000000001</v>
      </c>
      <c r="E106" s="43">
        <f t="shared" si="3"/>
        <v>0.56870699999999996</v>
      </c>
      <c r="F106" s="43">
        <f t="shared" si="4"/>
        <v>0.56870699999999996</v>
      </c>
      <c r="G106" s="63">
        <v>0</v>
      </c>
      <c r="H106" s="63">
        <v>0</v>
      </c>
      <c r="I106" s="63">
        <v>0.53112000000000004</v>
      </c>
      <c r="J106" s="63">
        <v>0</v>
      </c>
      <c r="K106" s="63">
        <v>0</v>
      </c>
      <c r="L106" s="63">
        <v>0</v>
      </c>
      <c r="M106" s="63">
        <v>0.19534299999999999</v>
      </c>
      <c r="N106" s="63">
        <v>0</v>
      </c>
      <c r="O106" s="63">
        <v>0</v>
      </c>
      <c r="P106" s="63">
        <v>8.4959999999999994E-2</v>
      </c>
      <c r="Q106" s="63">
        <v>0</v>
      </c>
      <c r="R106" s="63">
        <v>0.28840399999999999</v>
      </c>
      <c r="S106" s="63">
        <v>0</v>
      </c>
      <c r="T106" s="63">
        <v>0</v>
      </c>
      <c r="U106" s="63">
        <v>0</v>
      </c>
      <c r="V106" s="63">
        <v>0</v>
      </c>
      <c r="X106" s="44" t="s">
        <v>7</v>
      </c>
      <c r="Y106" s="45">
        <v>299.60000000000002</v>
      </c>
      <c r="Z106" s="45">
        <v>47.7</v>
      </c>
      <c r="AA106" s="45">
        <v>329.53842492918699</v>
      </c>
      <c r="AC106" s="48">
        <v>0.70399999999999996</v>
      </c>
      <c r="AD106" s="47">
        <f>D106/AC106</f>
        <v>1.5622542613636365</v>
      </c>
    </row>
    <row r="107" spans="1:30" ht="15" customHeight="1">
      <c r="A107" s="62">
        <f t="shared" si="5"/>
        <v>94</v>
      </c>
      <c r="B107" s="42" t="s">
        <v>124</v>
      </c>
      <c r="C107" s="43">
        <v>0.79427400000000004</v>
      </c>
      <c r="D107" s="43">
        <v>0.79427400000000004</v>
      </c>
      <c r="E107" s="43">
        <f t="shared" si="3"/>
        <v>0.53759400000000002</v>
      </c>
      <c r="F107" s="43">
        <f t="shared" si="4"/>
        <v>0.53759400000000002</v>
      </c>
      <c r="G107" s="63">
        <v>0</v>
      </c>
      <c r="H107" s="63">
        <v>0</v>
      </c>
      <c r="I107" s="63">
        <v>0.25668000000000002</v>
      </c>
      <c r="J107" s="63">
        <v>0</v>
      </c>
      <c r="K107" s="63">
        <v>0</v>
      </c>
      <c r="L107" s="63">
        <v>0</v>
      </c>
      <c r="M107" s="63">
        <v>0.18964300000000001</v>
      </c>
      <c r="N107" s="63">
        <v>0</v>
      </c>
      <c r="O107" s="63">
        <v>0</v>
      </c>
      <c r="P107" s="63">
        <v>0.12540000000000001</v>
      </c>
      <c r="Q107" s="63">
        <v>0</v>
      </c>
      <c r="R107" s="63">
        <v>0.222551</v>
      </c>
      <c r="S107" s="63">
        <v>0</v>
      </c>
      <c r="T107" s="63">
        <v>0</v>
      </c>
      <c r="U107" s="63">
        <v>0</v>
      </c>
      <c r="V107" s="63">
        <v>0</v>
      </c>
      <c r="X107" s="44" t="s">
        <v>7</v>
      </c>
      <c r="Y107" s="45">
        <v>309.7</v>
      </c>
      <c r="Z107" s="45">
        <v>0</v>
      </c>
      <c r="AA107" s="45">
        <v>221.83922138249699</v>
      </c>
      <c r="AC107" s="48">
        <v>0.70399999999999996</v>
      </c>
      <c r="AD107" s="47">
        <f>D107/AC107</f>
        <v>1.1282301136363637</v>
      </c>
    </row>
    <row r="108" spans="1:30" ht="15" customHeight="1">
      <c r="A108" s="62">
        <f t="shared" si="5"/>
        <v>95</v>
      </c>
      <c r="B108" s="42" t="s">
        <v>125</v>
      </c>
      <c r="C108" s="43">
        <v>1.1835910000000001</v>
      </c>
      <c r="D108" s="43">
        <v>1.1835910000000001</v>
      </c>
      <c r="E108" s="43">
        <f t="shared" si="3"/>
        <v>0.76683100000000004</v>
      </c>
      <c r="F108" s="43">
        <f t="shared" si="4"/>
        <v>0.76683100000000004</v>
      </c>
      <c r="G108" s="63">
        <v>0</v>
      </c>
      <c r="H108" s="63">
        <v>0</v>
      </c>
      <c r="I108" s="63">
        <v>0.41676000000000002</v>
      </c>
      <c r="J108" s="63">
        <v>0</v>
      </c>
      <c r="K108" s="63">
        <v>0</v>
      </c>
      <c r="L108" s="63">
        <v>0</v>
      </c>
      <c r="M108" s="63">
        <v>0.195659</v>
      </c>
      <c r="N108" s="63">
        <v>0</v>
      </c>
      <c r="O108" s="63">
        <v>0</v>
      </c>
      <c r="P108" s="63">
        <v>0.24576000000000001</v>
      </c>
      <c r="Q108" s="63">
        <v>0</v>
      </c>
      <c r="R108" s="63">
        <v>0.32541199999999998</v>
      </c>
      <c r="S108" s="63">
        <v>0</v>
      </c>
      <c r="T108" s="63">
        <v>0</v>
      </c>
      <c r="U108" s="63">
        <v>0</v>
      </c>
      <c r="V108" s="63">
        <v>0</v>
      </c>
      <c r="X108" s="44" t="s">
        <v>7</v>
      </c>
      <c r="Y108" s="45">
        <v>298.82</v>
      </c>
      <c r="Z108" s="45">
        <v>0</v>
      </c>
      <c r="AA108" s="45">
        <v>353.68058445686</v>
      </c>
      <c r="AC108" s="48">
        <v>0.70399999999999996</v>
      </c>
      <c r="AD108" s="47">
        <f>D108/AC108</f>
        <v>1.6812372159090911</v>
      </c>
    </row>
    <row r="109" spans="1:30" ht="15" customHeight="1">
      <c r="A109" s="62">
        <f t="shared" si="5"/>
        <v>96</v>
      </c>
      <c r="B109" s="42" t="s">
        <v>126</v>
      </c>
      <c r="C109" s="43">
        <v>1.084022</v>
      </c>
      <c r="D109" s="43">
        <v>1.084022</v>
      </c>
      <c r="E109" s="43">
        <f t="shared" si="3"/>
        <v>0.80766199999999999</v>
      </c>
      <c r="F109" s="43">
        <f t="shared" si="4"/>
        <v>0.80766199999999999</v>
      </c>
      <c r="G109" s="63">
        <v>0</v>
      </c>
      <c r="H109" s="63">
        <v>0</v>
      </c>
      <c r="I109" s="63">
        <v>0.27635999999999999</v>
      </c>
      <c r="J109" s="63">
        <v>0</v>
      </c>
      <c r="K109" s="63">
        <v>0</v>
      </c>
      <c r="L109" s="63">
        <v>0</v>
      </c>
      <c r="M109" s="63">
        <v>0.195108</v>
      </c>
      <c r="N109" s="63">
        <v>0</v>
      </c>
      <c r="O109" s="63">
        <v>0</v>
      </c>
      <c r="P109" s="63">
        <v>0.29471999999999998</v>
      </c>
      <c r="Q109" s="63">
        <v>0</v>
      </c>
      <c r="R109" s="63">
        <v>0.31783400000000001</v>
      </c>
      <c r="S109" s="63">
        <v>0</v>
      </c>
      <c r="T109" s="63">
        <v>0</v>
      </c>
      <c r="U109" s="63">
        <v>0</v>
      </c>
      <c r="V109" s="63">
        <v>0</v>
      </c>
      <c r="X109" s="44" t="s">
        <v>7</v>
      </c>
      <c r="Y109" s="45">
        <v>150.19999999999999</v>
      </c>
      <c r="Z109" s="45">
        <v>0</v>
      </c>
      <c r="AA109" s="45">
        <v>162.82294034293099</v>
      </c>
      <c r="AC109" s="48">
        <v>0.70399999999999996</v>
      </c>
      <c r="AD109" s="47">
        <f>D109/AC109</f>
        <v>1.5398039772727274</v>
      </c>
    </row>
    <row r="110" spans="1:30" ht="15" customHeight="1">
      <c r="A110" s="62">
        <f t="shared" si="5"/>
        <v>97</v>
      </c>
      <c r="B110" s="42" t="s">
        <v>127</v>
      </c>
      <c r="C110" s="43">
        <v>1.26955</v>
      </c>
      <c r="D110" s="43">
        <v>1.26955</v>
      </c>
      <c r="E110" s="43">
        <f t="shared" si="3"/>
        <v>0.79723000000000011</v>
      </c>
      <c r="F110" s="43">
        <f t="shared" si="4"/>
        <v>0.79723000000000011</v>
      </c>
      <c r="G110" s="63">
        <v>0</v>
      </c>
      <c r="H110" s="63">
        <v>0</v>
      </c>
      <c r="I110" s="63">
        <v>0.47232000000000002</v>
      </c>
      <c r="J110" s="63">
        <v>0</v>
      </c>
      <c r="K110" s="63">
        <v>0</v>
      </c>
      <c r="L110" s="63">
        <v>0</v>
      </c>
      <c r="M110" s="63">
        <v>0.19516800000000001</v>
      </c>
      <c r="N110" s="63">
        <v>0</v>
      </c>
      <c r="O110" s="63">
        <v>0</v>
      </c>
      <c r="P110" s="63">
        <v>0.28560000000000002</v>
      </c>
      <c r="Q110" s="63">
        <v>0</v>
      </c>
      <c r="R110" s="63">
        <v>0.31646200000000002</v>
      </c>
      <c r="S110" s="63">
        <v>0</v>
      </c>
      <c r="T110" s="63">
        <v>0</v>
      </c>
      <c r="U110" s="63">
        <v>0</v>
      </c>
      <c r="V110" s="63">
        <v>0</v>
      </c>
      <c r="X110" s="44" t="s">
        <v>7</v>
      </c>
      <c r="Y110" s="45">
        <v>205.1</v>
      </c>
      <c r="Z110" s="45">
        <v>41.5</v>
      </c>
      <c r="AA110" s="45">
        <v>260.379052887066</v>
      </c>
      <c r="AC110" s="48">
        <v>0.39</v>
      </c>
      <c r="AD110" s="47">
        <f>D110/AC110</f>
        <v>3.2552564102564099</v>
      </c>
    </row>
    <row r="111" spans="1:30" ht="15" customHeight="1">
      <c r="A111" s="62">
        <f t="shared" si="5"/>
        <v>98</v>
      </c>
      <c r="B111" s="42" t="s">
        <v>128</v>
      </c>
      <c r="C111" s="43">
        <v>1.0806119999999999</v>
      </c>
      <c r="D111" s="43">
        <v>1.0806119999999999</v>
      </c>
      <c r="E111" s="43">
        <f t="shared" si="3"/>
        <v>0.65629199999999988</v>
      </c>
      <c r="F111" s="43">
        <f t="shared" si="4"/>
        <v>0.65629199999999988</v>
      </c>
      <c r="G111" s="63">
        <v>0</v>
      </c>
      <c r="H111" s="63">
        <v>0</v>
      </c>
      <c r="I111" s="63">
        <v>0.42431999999999997</v>
      </c>
      <c r="J111" s="63">
        <v>0</v>
      </c>
      <c r="K111" s="63">
        <v>0</v>
      </c>
      <c r="L111" s="63">
        <v>0</v>
      </c>
      <c r="M111" s="63">
        <v>0.19515399999999999</v>
      </c>
      <c r="N111" s="63">
        <v>0</v>
      </c>
      <c r="O111" s="63">
        <v>0</v>
      </c>
      <c r="P111" s="63">
        <v>0.13511999999999999</v>
      </c>
      <c r="Q111" s="63">
        <v>0</v>
      </c>
      <c r="R111" s="63">
        <v>0.32601799999999997</v>
      </c>
      <c r="S111" s="63">
        <v>0</v>
      </c>
      <c r="T111" s="63">
        <v>0</v>
      </c>
      <c r="U111" s="63">
        <v>0</v>
      </c>
      <c r="V111" s="63">
        <v>0</v>
      </c>
      <c r="X111" s="44" t="s">
        <v>7</v>
      </c>
      <c r="Y111" s="45">
        <v>293.5</v>
      </c>
      <c r="Z111" s="45">
        <v>72.2</v>
      </c>
      <c r="AA111" s="45">
        <v>317.17811646394603</v>
      </c>
      <c r="AC111" s="48">
        <v>0.70399999999999996</v>
      </c>
      <c r="AD111" s="47">
        <f>D111/AC111</f>
        <v>1.5349602272727272</v>
      </c>
    </row>
    <row r="112" spans="1:30" ht="15" customHeight="1">
      <c r="A112" s="62">
        <f t="shared" si="5"/>
        <v>99</v>
      </c>
      <c r="B112" s="42" t="s">
        <v>129</v>
      </c>
      <c r="C112" s="43">
        <v>1.1220049999999999</v>
      </c>
      <c r="D112" s="43">
        <v>1.1220049999999999</v>
      </c>
      <c r="E112" s="43">
        <f t="shared" si="3"/>
        <v>0.72756500000000002</v>
      </c>
      <c r="F112" s="43">
        <f t="shared" si="4"/>
        <v>0.72756500000000002</v>
      </c>
      <c r="G112" s="63">
        <v>0</v>
      </c>
      <c r="H112" s="63">
        <v>0</v>
      </c>
      <c r="I112" s="63">
        <v>0.39444000000000001</v>
      </c>
      <c r="J112" s="63">
        <v>0</v>
      </c>
      <c r="K112" s="63">
        <v>0</v>
      </c>
      <c r="L112" s="63">
        <v>0</v>
      </c>
      <c r="M112" s="63">
        <v>0.195326</v>
      </c>
      <c r="N112" s="63">
        <v>0</v>
      </c>
      <c r="O112" s="63">
        <v>0</v>
      </c>
      <c r="P112" s="63">
        <v>0.23028000000000001</v>
      </c>
      <c r="Q112" s="63">
        <v>0</v>
      </c>
      <c r="R112" s="63">
        <v>0.30195899999999998</v>
      </c>
      <c r="S112" s="63">
        <v>0</v>
      </c>
      <c r="T112" s="63">
        <v>0</v>
      </c>
      <c r="U112" s="63">
        <v>0</v>
      </c>
      <c r="V112" s="63">
        <v>0</v>
      </c>
      <c r="X112" s="44" t="s">
        <v>7</v>
      </c>
      <c r="Y112" s="45">
        <v>315.7</v>
      </c>
      <c r="Z112" s="45">
        <v>0</v>
      </c>
      <c r="AA112" s="45">
        <v>354.22830478840598</v>
      </c>
      <c r="AC112" s="48">
        <v>0.70399999999999996</v>
      </c>
      <c r="AD112" s="47">
        <f>D112/AC112</f>
        <v>1.5937571022727273</v>
      </c>
    </row>
    <row r="113" spans="1:30" ht="15" customHeight="1">
      <c r="A113" s="62">
        <f t="shared" si="5"/>
        <v>100</v>
      </c>
      <c r="B113" s="42" t="s">
        <v>130</v>
      </c>
      <c r="C113" s="43">
        <v>1.2936780000000001</v>
      </c>
      <c r="D113" s="43">
        <v>1.2936780000000001</v>
      </c>
      <c r="E113" s="43">
        <f t="shared" si="3"/>
        <v>0.87355800000000006</v>
      </c>
      <c r="F113" s="43">
        <f t="shared" si="4"/>
        <v>0.87355800000000006</v>
      </c>
      <c r="G113" s="63">
        <v>0</v>
      </c>
      <c r="H113" s="63">
        <v>0</v>
      </c>
      <c r="I113" s="63">
        <v>0.42011999999999999</v>
      </c>
      <c r="J113" s="63">
        <v>0</v>
      </c>
      <c r="K113" s="63">
        <v>0</v>
      </c>
      <c r="L113" s="63">
        <v>0</v>
      </c>
      <c r="M113" s="63">
        <v>0.195524</v>
      </c>
      <c r="N113" s="63">
        <v>0</v>
      </c>
      <c r="O113" s="63">
        <v>0</v>
      </c>
      <c r="P113" s="63">
        <v>0.35604000000000002</v>
      </c>
      <c r="Q113" s="63">
        <v>0</v>
      </c>
      <c r="R113" s="63">
        <v>0.321994</v>
      </c>
      <c r="S113" s="63">
        <v>0</v>
      </c>
      <c r="T113" s="63">
        <v>0</v>
      </c>
      <c r="U113" s="63">
        <v>0</v>
      </c>
      <c r="V113" s="63">
        <v>0</v>
      </c>
      <c r="X113" s="44" t="s">
        <v>7</v>
      </c>
      <c r="Y113" s="45">
        <v>164.7</v>
      </c>
      <c r="Z113" s="45">
        <v>0</v>
      </c>
      <c r="AA113" s="45">
        <v>213.07378045471799</v>
      </c>
      <c r="AC113" s="48">
        <v>0.70399999999999996</v>
      </c>
      <c r="AD113" s="47">
        <f>D113/AC113</f>
        <v>1.8376107954545458</v>
      </c>
    </row>
    <row r="114" spans="1:30" ht="15" customHeight="1">
      <c r="A114" s="62">
        <f t="shared" si="5"/>
        <v>101</v>
      </c>
      <c r="B114" s="42" t="s">
        <v>131</v>
      </c>
      <c r="C114" s="43">
        <v>2.4323510000000002</v>
      </c>
      <c r="D114" s="43">
        <v>2.8594149999999998</v>
      </c>
      <c r="E114" s="43">
        <f t="shared" si="3"/>
        <v>1.8317089999999998</v>
      </c>
      <c r="F114" s="43">
        <f t="shared" si="4"/>
        <v>2.1663109999999999</v>
      </c>
      <c r="G114" s="63">
        <v>0.33460200000000001</v>
      </c>
      <c r="H114" s="63">
        <v>0.44930100000000001</v>
      </c>
      <c r="I114" s="63">
        <v>0.26604</v>
      </c>
      <c r="J114" s="63">
        <v>1.9654999999999999E-2</v>
      </c>
      <c r="K114" s="63">
        <v>0.20496</v>
      </c>
      <c r="L114" s="63">
        <v>4.0064000000000002E-2</v>
      </c>
      <c r="M114" s="63">
        <v>0.35439300000000001</v>
      </c>
      <c r="N114" s="63">
        <v>4.1520000000000001E-2</v>
      </c>
      <c r="O114" s="63">
        <v>1.08E-3</v>
      </c>
      <c r="P114" s="63">
        <v>1.8720000000000001E-2</v>
      </c>
      <c r="Q114" s="63">
        <v>5.2560000000000003E-2</v>
      </c>
      <c r="R114" s="63">
        <v>0.60066600000000003</v>
      </c>
      <c r="S114" s="63">
        <v>0.11808</v>
      </c>
      <c r="T114" s="63">
        <v>1.2E-4</v>
      </c>
      <c r="U114" s="63">
        <v>0.17561399999999999</v>
      </c>
      <c r="V114" s="63">
        <v>0.18204000000000001</v>
      </c>
      <c r="X114" s="44" t="s">
        <v>15</v>
      </c>
      <c r="Y114" s="45">
        <v>8454.2999999999993</v>
      </c>
      <c r="Z114" s="45">
        <v>1020.7</v>
      </c>
      <c r="AA114" s="45">
        <v>23779.4991166859</v>
      </c>
      <c r="AC114" s="49">
        <v>1.488</v>
      </c>
      <c r="AD114" s="47">
        <f>D114/AC114</f>
        <v>1.9216498655913978</v>
      </c>
    </row>
    <row r="115" spans="1:30" ht="15" customHeight="1">
      <c r="A115" s="62">
        <f t="shared" si="5"/>
        <v>102</v>
      </c>
      <c r="B115" s="42" t="s">
        <v>132</v>
      </c>
      <c r="C115" s="43">
        <v>1.1987969999999999</v>
      </c>
      <c r="D115" s="43">
        <v>1.1987969999999999</v>
      </c>
      <c r="E115" s="43">
        <f t="shared" si="3"/>
        <v>0.81539699999999993</v>
      </c>
      <c r="F115" s="43">
        <f t="shared" si="4"/>
        <v>0.81539699999999993</v>
      </c>
      <c r="G115" s="63">
        <v>0</v>
      </c>
      <c r="H115" s="63">
        <v>0</v>
      </c>
      <c r="I115" s="63">
        <v>0.38340000000000002</v>
      </c>
      <c r="J115" s="63">
        <v>0</v>
      </c>
      <c r="K115" s="63">
        <v>0</v>
      </c>
      <c r="L115" s="63">
        <v>0</v>
      </c>
      <c r="M115" s="63">
        <v>0.195599</v>
      </c>
      <c r="N115" s="63">
        <v>0</v>
      </c>
      <c r="O115" s="63">
        <v>0</v>
      </c>
      <c r="P115" s="63">
        <v>0.29915999999999998</v>
      </c>
      <c r="Q115" s="63">
        <v>0</v>
      </c>
      <c r="R115" s="63">
        <v>0.32063799999999998</v>
      </c>
      <c r="S115" s="63">
        <v>0</v>
      </c>
      <c r="T115" s="63">
        <v>0</v>
      </c>
      <c r="U115" s="63">
        <v>0</v>
      </c>
      <c r="V115" s="63">
        <v>0</v>
      </c>
      <c r="X115" s="44" t="s">
        <v>7</v>
      </c>
      <c r="Y115" s="45">
        <v>198.5</v>
      </c>
      <c r="Z115" s="45">
        <v>125.8</v>
      </c>
      <c r="AA115" s="45">
        <v>237.96929125804601</v>
      </c>
      <c r="AC115" s="48">
        <v>0.70399999999999996</v>
      </c>
      <c r="AD115" s="47">
        <f>D115/AC115</f>
        <v>1.7028366477272727</v>
      </c>
    </row>
    <row r="116" spans="1:30" ht="15" customHeight="1">
      <c r="A116" s="62">
        <f t="shared" si="5"/>
        <v>103</v>
      </c>
      <c r="B116" s="42" t="s">
        <v>133</v>
      </c>
      <c r="C116" s="43">
        <v>1.0351710000000001</v>
      </c>
      <c r="D116" s="43">
        <v>1.0351710000000001</v>
      </c>
      <c r="E116" s="43">
        <f t="shared" si="3"/>
        <v>0.69269099999999995</v>
      </c>
      <c r="F116" s="43">
        <f t="shared" si="4"/>
        <v>0.69269099999999995</v>
      </c>
      <c r="G116" s="63">
        <v>0</v>
      </c>
      <c r="H116" s="63">
        <v>0</v>
      </c>
      <c r="I116" s="63">
        <v>0.34248000000000001</v>
      </c>
      <c r="J116" s="63">
        <v>0</v>
      </c>
      <c r="K116" s="63">
        <v>0</v>
      </c>
      <c r="L116" s="63">
        <v>0</v>
      </c>
      <c r="M116" s="63">
        <v>0.19542999999999999</v>
      </c>
      <c r="N116" s="63">
        <v>0</v>
      </c>
      <c r="O116" s="63">
        <v>0</v>
      </c>
      <c r="P116" s="63">
        <v>0.1968</v>
      </c>
      <c r="Q116" s="63">
        <v>0</v>
      </c>
      <c r="R116" s="63">
        <v>0.30046099999999998</v>
      </c>
      <c r="S116" s="63">
        <v>0</v>
      </c>
      <c r="T116" s="63">
        <v>0</v>
      </c>
      <c r="U116" s="63">
        <v>0</v>
      </c>
      <c r="V116" s="63">
        <v>0</v>
      </c>
      <c r="X116" s="44" t="s">
        <v>7</v>
      </c>
      <c r="Y116" s="45">
        <v>121.2</v>
      </c>
      <c r="Z116" s="45">
        <v>53</v>
      </c>
      <c r="AA116" s="45">
        <v>125.468553270074</v>
      </c>
      <c r="AC116" s="48">
        <v>0.70399999999999996</v>
      </c>
      <c r="AD116" s="47">
        <f>D116/AC116</f>
        <v>1.4704133522727274</v>
      </c>
    </row>
    <row r="117" spans="1:30" ht="15" customHeight="1">
      <c r="A117" s="62">
        <f t="shared" si="5"/>
        <v>104</v>
      </c>
      <c r="B117" s="42" t="s">
        <v>134</v>
      </c>
      <c r="C117" s="43">
        <v>1.052532</v>
      </c>
      <c r="D117" s="43">
        <v>1.052532</v>
      </c>
      <c r="E117" s="43">
        <f t="shared" si="3"/>
        <v>0.76009199999999999</v>
      </c>
      <c r="F117" s="43">
        <f t="shared" si="4"/>
        <v>0.76009199999999999</v>
      </c>
      <c r="G117" s="63">
        <v>0</v>
      </c>
      <c r="H117" s="63">
        <v>0</v>
      </c>
      <c r="I117" s="63">
        <v>0.29243999999999998</v>
      </c>
      <c r="J117" s="63">
        <v>0</v>
      </c>
      <c r="K117" s="63">
        <v>0</v>
      </c>
      <c r="L117" s="63">
        <v>0</v>
      </c>
      <c r="M117" s="63">
        <v>0.195495</v>
      </c>
      <c r="N117" s="63">
        <v>0</v>
      </c>
      <c r="O117" s="63">
        <v>0</v>
      </c>
      <c r="P117" s="63">
        <v>0.24371999999999999</v>
      </c>
      <c r="Q117" s="63">
        <v>0</v>
      </c>
      <c r="R117" s="63">
        <v>0.32087700000000002</v>
      </c>
      <c r="S117" s="63">
        <v>0</v>
      </c>
      <c r="T117" s="63">
        <v>0</v>
      </c>
      <c r="U117" s="63">
        <v>0</v>
      </c>
      <c r="V117" s="63">
        <v>0</v>
      </c>
      <c r="X117" s="44" t="s">
        <v>7</v>
      </c>
      <c r="Y117" s="45">
        <v>118.3</v>
      </c>
      <c r="Z117" s="45">
        <v>0</v>
      </c>
      <c r="AA117" s="45">
        <v>124.509130170288</v>
      </c>
      <c r="AC117" s="48">
        <v>0.70399999999999996</v>
      </c>
      <c r="AD117" s="47">
        <f>D117/AC117</f>
        <v>1.4950738636363639</v>
      </c>
    </row>
    <row r="118" spans="1:30" ht="15" customHeight="1">
      <c r="A118" s="62">
        <f t="shared" si="5"/>
        <v>105</v>
      </c>
      <c r="B118" s="42" t="s">
        <v>135</v>
      </c>
      <c r="C118" s="43">
        <v>2.210413</v>
      </c>
      <c r="D118" s="43">
        <v>2.6057399999999999</v>
      </c>
      <c r="E118" s="43">
        <f t="shared" si="3"/>
        <v>1.7195499999999999</v>
      </c>
      <c r="F118" s="43">
        <f t="shared" si="4"/>
        <v>1.9562529999999998</v>
      </c>
      <c r="G118" s="63">
        <v>0.236703</v>
      </c>
      <c r="H118" s="63">
        <v>0.36214800000000003</v>
      </c>
      <c r="I118" s="63">
        <v>0.25416</v>
      </c>
      <c r="J118" s="63">
        <v>1.4374E-2</v>
      </c>
      <c r="K118" s="63">
        <v>0.16644</v>
      </c>
      <c r="L118" s="63">
        <v>3.5927000000000001E-2</v>
      </c>
      <c r="M118" s="63">
        <v>0.39836500000000002</v>
      </c>
      <c r="N118" s="63">
        <v>2.9760000000000002E-2</v>
      </c>
      <c r="O118" s="63">
        <v>7.2000000000000005E-4</v>
      </c>
      <c r="P118" s="63">
        <v>1.7160000000000002E-2</v>
      </c>
      <c r="Q118" s="63">
        <v>4.5359999999999998E-2</v>
      </c>
      <c r="R118" s="63">
        <v>0.604097</v>
      </c>
      <c r="S118" s="63">
        <v>6.132E-2</v>
      </c>
      <c r="T118" s="63">
        <v>1.2E-4</v>
      </c>
      <c r="U118" s="63">
        <v>0.18612600000000001</v>
      </c>
      <c r="V118" s="63">
        <v>0.19295999999999999</v>
      </c>
      <c r="X118" s="44" t="s">
        <v>15</v>
      </c>
      <c r="Y118" s="45">
        <v>7621.3</v>
      </c>
      <c r="Z118" s="45">
        <v>920.4</v>
      </c>
      <c r="AA118" s="45">
        <v>19528.479599008999</v>
      </c>
      <c r="AC118" s="49">
        <v>1.488</v>
      </c>
      <c r="AD118" s="47">
        <f>D118/AC118</f>
        <v>1.7511693548387097</v>
      </c>
    </row>
    <row r="119" spans="1:30" ht="15" customHeight="1">
      <c r="A119" s="62">
        <f t="shared" si="5"/>
        <v>106</v>
      </c>
      <c r="B119" s="42" t="s">
        <v>136</v>
      </c>
      <c r="C119" s="43">
        <v>2.5916649999999999</v>
      </c>
      <c r="D119" s="43">
        <v>2.5916649999999999</v>
      </c>
      <c r="E119" s="43">
        <f t="shared" si="3"/>
        <v>2.0783209999999999</v>
      </c>
      <c r="F119" s="43">
        <f t="shared" si="4"/>
        <v>2.3256250000000001</v>
      </c>
      <c r="G119" s="63">
        <v>0.247304</v>
      </c>
      <c r="H119" s="63">
        <v>0.50503600000000004</v>
      </c>
      <c r="I119" s="63">
        <v>0.26604</v>
      </c>
      <c r="J119" s="63">
        <v>1.3983000000000001E-2</v>
      </c>
      <c r="K119" s="63">
        <v>0</v>
      </c>
      <c r="L119" s="63">
        <v>0</v>
      </c>
      <c r="M119" s="63">
        <v>0.44952700000000001</v>
      </c>
      <c r="N119" s="63">
        <v>4.956E-2</v>
      </c>
      <c r="O119" s="63">
        <v>1.1999999999999999E-3</v>
      </c>
      <c r="P119" s="63">
        <v>4.1759999999999999E-2</v>
      </c>
      <c r="Q119" s="63">
        <v>4.308E-2</v>
      </c>
      <c r="R119" s="63">
        <v>0.67747500000000005</v>
      </c>
      <c r="S119" s="63">
        <v>0.13356000000000001</v>
      </c>
      <c r="T119" s="63">
        <v>3.6000000000000002E-4</v>
      </c>
      <c r="U119" s="63">
        <v>0.16278000000000001</v>
      </c>
      <c r="V119" s="63">
        <v>0</v>
      </c>
      <c r="X119" s="44" t="s">
        <v>11</v>
      </c>
      <c r="Y119" s="45">
        <v>2496.5500000000002</v>
      </c>
      <c r="Z119" s="45">
        <v>55.1</v>
      </c>
      <c r="AA119" s="45">
        <v>6470.5051716773596</v>
      </c>
      <c r="AC119" s="49">
        <v>1.2829999999999999</v>
      </c>
      <c r="AD119" s="47">
        <f>D119/AC119</f>
        <v>2.0200038971161343</v>
      </c>
    </row>
    <row r="120" spans="1:30" ht="15" customHeight="1">
      <c r="A120" s="62">
        <f t="shared" si="5"/>
        <v>107</v>
      </c>
      <c r="B120" s="42" t="s">
        <v>137</v>
      </c>
      <c r="C120" s="43">
        <v>2.4541379999999999</v>
      </c>
      <c r="D120" s="43">
        <v>2.8744170000000002</v>
      </c>
      <c r="E120" s="43">
        <f t="shared" si="3"/>
        <v>1.9143140000000001</v>
      </c>
      <c r="F120" s="43">
        <f t="shared" si="4"/>
        <v>2.1843780000000002</v>
      </c>
      <c r="G120" s="63">
        <v>0.27006400000000003</v>
      </c>
      <c r="H120" s="63">
        <v>0.44540800000000003</v>
      </c>
      <c r="I120" s="63">
        <v>0.26976</v>
      </c>
      <c r="J120" s="63">
        <v>1.4940999999999999E-2</v>
      </c>
      <c r="K120" s="63">
        <v>0.20891999999999999</v>
      </c>
      <c r="L120" s="63">
        <v>2.2839000000000002E-2</v>
      </c>
      <c r="M120" s="63">
        <v>0.42131099999999999</v>
      </c>
      <c r="N120" s="63">
        <v>2.3040000000000001E-2</v>
      </c>
      <c r="O120" s="63">
        <v>5.9999999999999995E-4</v>
      </c>
      <c r="P120" s="63">
        <v>1.7999999999999999E-2</v>
      </c>
      <c r="Q120" s="63">
        <v>6.1199999999999997E-2</v>
      </c>
      <c r="R120" s="63">
        <v>0.65112800000000004</v>
      </c>
      <c r="S120" s="63">
        <v>9.6000000000000002E-2</v>
      </c>
      <c r="T120" s="63">
        <v>1.2E-4</v>
      </c>
      <c r="U120" s="63">
        <v>0.18256600000000001</v>
      </c>
      <c r="V120" s="63">
        <v>0.18851999999999999</v>
      </c>
      <c r="X120" s="44" t="s">
        <v>15</v>
      </c>
      <c r="Y120" s="45">
        <v>11386.15</v>
      </c>
      <c r="Z120" s="45">
        <v>1335.95</v>
      </c>
      <c r="AA120" s="45">
        <v>32198.303147579099</v>
      </c>
      <c r="AC120" s="49">
        <v>1.488</v>
      </c>
      <c r="AD120" s="47">
        <f>D120/AC120</f>
        <v>1.9317318548387099</v>
      </c>
    </row>
    <row r="121" spans="1:30" ht="15" customHeight="1">
      <c r="A121" s="62">
        <f t="shared" si="5"/>
        <v>108</v>
      </c>
      <c r="B121" s="42" t="s">
        <v>138</v>
      </c>
      <c r="C121" s="43">
        <v>2.550754</v>
      </c>
      <c r="D121" s="43">
        <v>2.550754</v>
      </c>
      <c r="E121" s="43">
        <f t="shared" si="3"/>
        <v>2.0389439999999999</v>
      </c>
      <c r="F121" s="43">
        <f t="shared" si="4"/>
        <v>2.269234</v>
      </c>
      <c r="G121" s="63">
        <v>0.23028999999999999</v>
      </c>
      <c r="H121" s="63">
        <v>0.53328500000000001</v>
      </c>
      <c r="I121" s="63">
        <v>0.28151999999999999</v>
      </c>
      <c r="J121" s="63">
        <v>1.4063000000000001E-2</v>
      </c>
      <c r="K121" s="63">
        <v>0</v>
      </c>
      <c r="L121" s="63">
        <v>0</v>
      </c>
      <c r="M121" s="63">
        <v>0.43685800000000002</v>
      </c>
      <c r="N121" s="63">
        <v>5.3519999999999998E-2</v>
      </c>
      <c r="O121" s="63">
        <v>1.32E-3</v>
      </c>
      <c r="P121" s="63">
        <v>4.1759999999999999E-2</v>
      </c>
      <c r="Q121" s="63">
        <v>4.3319999999999997E-2</v>
      </c>
      <c r="R121" s="63">
        <v>0.63630299999999995</v>
      </c>
      <c r="S121" s="63">
        <v>0.11183999999999999</v>
      </c>
      <c r="T121" s="63">
        <v>3.6000000000000002E-4</v>
      </c>
      <c r="U121" s="63">
        <v>0.16631499999999999</v>
      </c>
      <c r="V121" s="63">
        <v>0</v>
      </c>
      <c r="X121" s="44" t="s">
        <v>11</v>
      </c>
      <c r="Y121" s="45">
        <v>2482.34</v>
      </c>
      <c r="Z121" s="45">
        <v>0</v>
      </c>
      <c r="AA121" s="45">
        <v>6332.0308039417796</v>
      </c>
      <c r="AC121" s="49">
        <v>1.2829999999999999</v>
      </c>
      <c r="AD121" s="47">
        <f>D121/AC121</f>
        <v>1.988116913484022</v>
      </c>
    </row>
    <row r="122" spans="1:30" ht="15" customHeight="1">
      <c r="A122" s="62">
        <f t="shared" si="5"/>
        <v>109</v>
      </c>
      <c r="B122" s="42" t="s">
        <v>139</v>
      </c>
      <c r="C122" s="43">
        <v>2.392979</v>
      </c>
      <c r="D122" s="43">
        <v>2.815293</v>
      </c>
      <c r="E122" s="43">
        <f t="shared" si="3"/>
        <v>1.855777</v>
      </c>
      <c r="F122" s="43">
        <f t="shared" si="4"/>
        <v>2.126579</v>
      </c>
      <c r="G122" s="63">
        <v>0.27080199999999999</v>
      </c>
      <c r="H122" s="63">
        <v>0.40085599999999999</v>
      </c>
      <c r="I122" s="63">
        <v>0.26640000000000003</v>
      </c>
      <c r="J122" s="63">
        <v>1.0134000000000001E-2</v>
      </c>
      <c r="K122" s="63">
        <v>0.19644</v>
      </c>
      <c r="L122" s="63">
        <v>3.5554000000000002E-2</v>
      </c>
      <c r="M122" s="63">
        <v>0.40954400000000002</v>
      </c>
      <c r="N122" s="63">
        <v>1.6559999999999998E-2</v>
      </c>
      <c r="O122" s="63">
        <v>3.6000000000000002E-4</v>
      </c>
      <c r="P122" s="63">
        <v>1.8239999999999999E-2</v>
      </c>
      <c r="Q122" s="63">
        <v>6.0839999999999998E-2</v>
      </c>
      <c r="R122" s="63">
        <v>0.66165399999999996</v>
      </c>
      <c r="S122" s="63">
        <v>9.4920000000000004E-2</v>
      </c>
      <c r="T122" s="63">
        <v>1.2E-4</v>
      </c>
      <c r="U122" s="63">
        <v>0.18254899999999999</v>
      </c>
      <c r="V122" s="63">
        <v>0.19031999999999999</v>
      </c>
      <c r="X122" s="44" t="s">
        <v>15</v>
      </c>
      <c r="Y122" s="45">
        <v>11445.45</v>
      </c>
      <c r="Z122" s="45">
        <v>1346.5</v>
      </c>
      <c r="AA122" s="45">
        <v>31610.630573879102</v>
      </c>
      <c r="AC122" s="49">
        <v>1.488</v>
      </c>
      <c r="AD122" s="47">
        <f>D122/AC122</f>
        <v>1.8919979838709677</v>
      </c>
    </row>
    <row r="123" spans="1:30" ht="15" customHeight="1">
      <c r="A123" s="62">
        <f t="shared" si="5"/>
        <v>110</v>
      </c>
      <c r="B123" s="42" t="s">
        <v>140</v>
      </c>
      <c r="C123" s="43">
        <v>1.7238979999999999</v>
      </c>
      <c r="D123" s="43">
        <v>1.7238979999999999</v>
      </c>
      <c r="E123" s="43">
        <f t="shared" si="3"/>
        <v>0.89925799999999989</v>
      </c>
      <c r="F123" s="43">
        <f t="shared" si="4"/>
        <v>0.89925799999999989</v>
      </c>
      <c r="G123" s="63">
        <v>0</v>
      </c>
      <c r="H123" s="63">
        <v>0</v>
      </c>
      <c r="I123" s="63">
        <v>0.82464000000000004</v>
      </c>
      <c r="J123" s="63">
        <v>0</v>
      </c>
      <c r="K123" s="63">
        <v>0</v>
      </c>
      <c r="L123" s="63">
        <v>0</v>
      </c>
      <c r="M123" s="63">
        <v>0.195405</v>
      </c>
      <c r="N123" s="63">
        <v>0</v>
      </c>
      <c r="O123" s="63">
        <v>0</v>
      </c>
      <c r="P123" s="63">
        <v>0.35243999999999998</v>
      </c>
      <c r="Q123" s="63">
        <v>0</v>
      </c>
      <c r="R123" s="63">
        <v>0.35141299999999998</v>
      </c>
      <c r="S123" s="63">
        <v>0</v>
      </c>
      <c r="T123" s="63">
        <v>0</v>
      </c>
      <c r="U123" s="63">
        <v>0</v>
      </c>
      <c r="V123" s="63">
        <v>0</v>
      </c>
      <c r="X123" s="44" t="s">
        <v>7</v>
      </c>
      <c r="Y123" s="45">
        <v>41.95</v>
      </c>
      <c r="Z123" s="45">
        <v>0</v>
      </c>
      <c r="AA123" s="45">
        <v>72.317267758605794</v>
      </c>
      <c r="AC123" s="48">
        <v>0.39</v>
      </c>
      <c r="AD123" s="47">
        <f>D123/AC123</f>
        <v>4.4202512820512814</v>
      </c>
    </row>
    <row r="124" spans="1:30" ht="15" customHeight="1">
      <c r="A124" s="62">
        <f t="shared" si="5"/>
        <v>111</v>
      </c>
      <c r="B124" s="42" t="s">
        <v>141</v>
      </c>
      <c r="C124" s="43">
        <v>1.3658509999999999</v>
      </c>
      <c r="D124" s="43">
        <v>1.3658509999999999</v>
      </c>
      <c r="E124" s="43">
        <f t="shared" si="3"/>
        <v>0.68809100000000001</v>
      </c>
      <c r="F124" s="43">
        <f t="shared" si="4"/>
        <v>0.68809100000000001</v>
      </c>
      <c r="G124" s="63">
        <v>0</v>
      </c>
      <c r="H124" s="63">
        <v>0</v>
      </c>
      <c r="I124" s="63">
        <v>0.67776000000000003</v>
      </c>
      <c r="J124" s="63">
        <v>0</v>
      </c>
      <c r="K124" s="63">
        <v>0</v>
      </c>
      <c r="L124" s="63">
        <v>0</v>
      </c>
      <c r="M124" s="63">
        <v>0.176484</v>
      </c>
      <c r="N124" s="63">
        <v>0</v>
      </c>
      <c r="O124" s="63">
        <v>0</v>
      </c>
      <c r="P124" s="63">
        <v>0.19955999999999999</v>
      </c>
      <c r="Q124" s="63">
        <v>0</v>
      </c>
      <c r="R124" s="63">
        <v>0.31204700000000002</v>
      </c>
      <c r="S124" s="63">
        <v>0</v>
      </c>
      <c r="T124" s="63">
        <v>0</v>
      </c>
      <c r="U124" s="63">
        <v>0</v>
      </c>
      <c r="V124" s="63">
        <v>0</v>
      </c>
      <c r="X124" s="44" t="s">
        <v>7</v>
      </c>
      <c r="Y124" s="45">
        <v>214.4</v>
      </c>
      <c r="Z124" s="45">
        <v>0</v>
      </c>
      <c r="AA124" s="45">
        <v>292.82402629672998</v>
      </c>
      <c r="AC124" s="48">
        <v>0.70399999999999996</v>
      </c>
      <c r="AD124" s="47">
        <f>D124/AC124</f>
        <v>1.9401292613636363</v>
      </c>
    </row>
    <row r="125" spans="1:30" ht="15" customHeight="1">
      <c r="A125" s="62">
        <f t="shared" si="5"/>
        <v>112</v>
      </c>
      <c r="B125" s="42" t="s">
        <v>142</v>
      </c>
      <c r="C125" s="43">
        <v>0.63141899999999995</v>
      </c>
      <c r="D125" s="43">
        <v>0.63141899999999995</v>
      </c>
      <c r="E125" s="43">
        <f t="shared" si="3"/>
        <v>0.53349899999999995</v>
      </c>
      <c r="F125" s="43">
        <f t="shared" si="4"/>
        <v>0.53349899999999995</v>
      </c>
      <c r="G125" s="63">
        <v>0</v>
      </c>
      <c r="H125" s="63">
        <v>0</v>
      </c>
      <c r="I125" s="63">
        <v>9.7919999999999993E-2</v>
      </c>
      <c r="J125" s="63">
        <v>0</v>
      </c>
      <c r="K125" s="63">
        <v>0</v>
      </c>
      <c r="L125" s="63">
        <v>0</v>
      </c>
      <c r="M125" s="63">
        <v>0.17646400000000001</v>
      </c>
      <c r="N125" s="63">
        <v>0</v>
      </c>
      <c r="O125" s="63">
        <v>0</v>
      </c>
      <c r="P125" s="63">
        <v>4.4999999999999998E-2</v>
      </c>
      <c r="Q125" s="63">
        <v>0</v>
      </c>
      <c r="R125" s="63">
        <v>0.31203500000000001</v>
      </c>
      <c r="S125" s="63">
        <v>0</v>
      </c>
      <c r="T125" s="63">
        <v>0</v>
      </c>
      <c r="U125" s="63">
        <v>0</v>
      </c>
      <c r="V125" s="63">
        <v>0</v>
      </c>
      <c r="X125" s="44" t="s">
        <v>7</v>
      </c>
      <c r="Y125" s="45">
        <v>70.7</v>
      </c>
      <c r="Z125" s="45">
        <v>0</v>
      </c>
      <c r="AA125" s="45">
        <v>44.639687172621102</v>
      </c>
      <c r="AC125" s="48">
        <v>0.39</v>
      </c>
      <c r="AD125" s="47">
        <f>D125/AC125</f>
        <v>1.6190230769230767</v>
      </c>
    </row>
    <row r="126" spans="1:30" ht="15" customHeight="1">
      <c r="A126" s="62">
        <f t="shared" si="5"/>
        <v>113</v>
      </c>
      <c r="B126" s="42" t="s">
        <v>143</v>
      </c>
      <c r="C126" s="43">
        <v>0.89721399999999996</v>
      </c>
      <c r="D126" s="43">
        <v>0.89721399999999996</v>
      </c>
      <c r="E126" s="43">
        <f t="shared" si="3"/>
        <v>0.58941399999999999</v>
      </c>
      <c r="F126" s="43">
        <f t="shared" si="4"/>
        <v>0.58941399999999999</v>
      </c>
      <c r="G126" s="63">
        <v>0</v>
      </c>
      <c r="H126" s="63">
        <v>0</v>
      </c>
      <c r="I126" s="63">
        <v>0.30780000000000002</v>
      </c>
      <c r="J126" s="63">
        <v>0</v>
      </c>
      <c r="K126" s="63">
        <v>0</v>
      </c>
      <c r="L126" s="63">
        <v>0</v>
      </c>
      <c r="M126" s="63">
        <v>0.17638100000000001</v>
      </c>
      <c r="N126" s="63">
        <v>0</v>
      </c>
      <c r="O126" s="63">
        <v>0</v>
      </c>
      <c r="P126" s="63">
        <v>0.11051999999999999</v>
      </c>
      <c r="Q126" s="63">
        <v>0</v>
      </c>
      <c r="R126" s="63">
        <v>0.30251299999999998</v>
      </c>
      <c r="S126" s="63">
        <v>0</v>
      </c>
      <c r="T126" s="63">
        <v>0</v>
      </c>
      <c r="U126" s="63">
        <v>0</v>
      </c>
      <c r="V126" s="63">
        <v>0</v>
      </c>
      <c r="X126" s="44" t="s">
        <v>7</v>
      </c>
      <c r="Y126" s="45">
        <v>67.45</v>
      </c>
      <c r="Z126" s="45">
        <v>0</v>
      </c>
      <c r="AA126" s="45">
        <v>60.516638336238103</v>
      </c>
      <c r="AC126" s="48">
        <v>0.39</v>
      </c>
      <c r="AD126" s="47">
        <f>D126/AC126</f>
        <v>2.3005487179487178</v>
      </c>
    </row>
    <row r="127" spans="1:30" ht="15" customHeight="1">
      <c r="A127" s="62">
        <f t="shared" si="5"/>
        <v>114</v>
      </c>
      <c r="B127" s="42" t="s">
        <v>144</v>
      </c>
      <c r="C127" s="43">
        <v>0.76970400000000005</v>
      </c>
      <c r="D127" s="43">
        <v>0.76970400000000005</v>
      </c>
      <c r="E127" s="43">
        <f t="shared" si="3"/>
        <v>0.63458400000000004</v>
      </c>
      <c r="F127" s="43">
        <f t="shared" si="4"/>
        <v>0.63458400000000004</v>
      </c>
      <c r="G127" s="63">
        <v>0</v>
      </c>
      <c r="H127" s="63">
        <v>0</v>
      </c>
      <c r="I127" s="63">
        <v>0.13511999999999999</v>
      </c>
      <c r="J127" s="63">
        <v>0</v>
      </c>
      <c r="K127" s="63">
        <v>0</v>
      </c>
      <c r="L127" s="63">
        <v>0</v>
      </c>
      <c r="M127" s="63">
        <v>0.176708</v>
      </c>
      <c r="N127" s="63">
        <v>0</v>
      </c>
      <c r="O127" s="63">
        <v>0</v>
      </c>
      <c r="P127" s="63">
        <v>0.14568</v>
      </c>
      <c r="Q127" s="63">
        <v>0</v>
      </c>
      <c r="R127" s="63">
        <v>0.31219599999999997</v>
      </c>
      <c r="S127" s="63">
        <v>0</v>
      </c>
      <c r="T127" s="63">
        <v>0</v>
      </c>
      <c r="U127" s="63">
        <v>0</v>
      </c>
      <c r="V127" s="63">
        <v>0</v>
      </c>
      <c r="X127" s="44" t="s">
        <v>7</v>
      </c>
      <c r="Y127" s="45">
        <v>51.21</v>
      </c>
      <c r="Z127" s="45">
        <v>0</v>
      </c>
      <c r="AA127" s="45">
        <v>39.4137590188503</v>
      </c>
      <c r="AC127" s="48">
        <v>0.39</v>
      </c>
      <c r="AD127" s="47">
        <f>D127/AC127</f>
        <v>1.9736</v>
      </c>
    </row>
    <row r="128" spans="1:30" ht="15" customHeight="1">
      <c r="A128" s="62">
        <f t="shared" si="5"/>
        <v>115</v>
      </c>
      <c r="B128" s="42" t="s">
        <v>145</v>
      </c>
      <c r="C128" s="43">
        <v>1.09955</v>
      </c>
      <c r="D128" s="43">
        <v>1.09955</v>
      </c>
      <c r="E128" s="43">
        <f t="shared" si="3"/>
        <v>0.60946999999999996</v>
      </c>
      <c r="F128" s="43">
        <f t="shared" si="4"/>
        <v>0.60946999999999996</v>
      </c>
      <c r="G128" s="63">
        <v>0</v>
      </c>
      <c r="H128" s="63">
        <v>0</v>
      </c>
      <c r="I128" s="63">
        <v>0.49008000000000002</v>
      </c>
      <c r="J128" s="63">
        <v>0</v>
      </c>
      <c r="K128" s="63">
        <v>0</v>
      </c>
      <c r="L128" s="63">
        <v>0</v>
      </c>
      <c r="M128" s="63">
        <v>0.176486</v>
      </c>
      <c r="N128" s="63">
        <v>0</v>
      </c>
      <c r="O128" s="63">
        <v>0</v>
      </c>
      <c r="P128" s="63">
        <v>0.12096</v>
      </c>
      <c r="Q128" s="63">
        <v>0</v>
      </c>
      <c r="R128" s="63">
        <v>0.31202400000000002</v>
      </c>
      <c r="S128" s="63">
        <v>0</v>
      </c>
      <c r="T128" s="63">
        <v>0</v>
      </c>
      <c r="U128" s="63">
        <v>0</v>
      </c>
      <c r="V128" s="63">
        <v>0</v>
      </c>
      <c r="X128" s="44" t="s">
        <v>7</v>
      </c>
      <c r="Y128" s="45">
        <v>211.8</v>
      </c>
      <c r="Z128" s="45">
        <v>0</v>
      </c>
      <c r="AA128" s="45">
        <v>232.873274495771</v>
      </c>
      <c r="AC128" s="48">
        <v>0.39</v>
      </c>
      <c r="AD128" s="47">
        <f>D128/AC128</f>
        <v>2.8193589743589742</v>
      </c>
    </row>
    <row r="129" spans="1:30" ht="15" customHeight="1">
      <c r="A129" s="62">
        <f t="shared" si="5"/>
        <v>116</v>
      </c>
      <c r="B129" s="42" t="s">
        <v>146</v>
      </c>
      <c r="C129" s="43">
        <v>0.96534500000000001</v>
      </c>
      <c r="D129" s="43">
        <v>0.96534500000000001</v>
      </c>
      <c r="E129" s="43">
        <f t="shared" si="3"/>
        <v>0.64302499999999996</v>
      </c>
      <c r="F129" s="43">
        <f t="shared" si="4"/>
        <v>0.64302499999999996</v>
      </c>
      <c r="G129" s="63">
        <v>0</v>
      </c>
      <c r="H129" s="63">
        <v>0</v>
      </c>
      <c r="I129" s="63">
        <v>0.32232</v>
      </c>
      <c r="J129" s="63">
        <v>0</v>
      </c>
      <c r="K129" s="63">
        <v>0</v>
      </c>
      <c r="L129" s="63">
        <v>0</v>
      </c>
      <c r="M129" s="63">
        <v>0.24726600000000001</v>
      </c>
      <c r="N129" s="63">
        <v>0</v>
      </c>
      <c r="O129" s="63">
        <v>0</v>
      </c>
      <c r="P129" s="63">
        <v>6.0479999999999999E-2</v>
      </c>
      <c r="Q129" s="63">
        <v>0</v>
      </c>
      <c r="R129" s="63">
        <v>0.33527899999999999</v>
      </c>
      <c r="S129" s="63">
        <v>0</v>
      </c>
      <c r="T129" s="63">
        <v>0</v>
      </c>
      <c r="U129" s="63">
        <v>0</v>
      </c>
      <c r="V129" s="63">
        <v>0</v>
      </c>
      <c r="X129" s="44" t="s">
        <v>7</v>
      </c>
      <c r="Y129" s="45">
        <v>214.7</v>
      </c>
      <c r="Z129" s="45">
        <v>0</v>
      </c>
      <c r="AA129" s="45">
        <v>207.26029958671</v>
      </c>
      <c r="AC129" s="48">
        <v>0.20899999999999999</v>
      </c>
      <c r="AD129" s="47">
        <f>D129/AC129</f>
        <v>4.6188755980861247</v>
      </c>
    </row>
    <row r="130" spans="1:30" ht="15" customHeight="1">
      <c r="A130" s="62">
        <f t="shared" si="5"/>
        <v>117</v>
      </c>
      <c r="B130" s="42" t="s">
        <v>147</v>
      </c>
      <c r="C130" s="43">
        <v>1.7197830000000001</v>
      </c>
      <c r="D130" s="43">
        <v>1.925924</v>
      </c>
      <c r="E130" s="43">
        <f t="shared" si="3"/>
        <v>1.3018319999999999</v>
      </c>
      <c r="F130" s="43">
        <f t="shared" si="4"/>
        <v>1.6600229999999998</v>
      </c>
      <c r="G130" s="63">
        <v>0.35819099999999998</v>
      </c>
      <c r="H130" s="63">
        <v>0.21910399999999999</v>
      </c>
      <c r="I130" s="63">
        <v>5.9760000000000001E-2</v>
      </c>
      <c r="J130" s="63">
        <v>1.3915E-2</v>
      </c>
      <c r="K130" s="63">
        <v>0.12324</v>
      </c>
      <c r="L130" s="63">
        <v>1.4860999999999999E-2</v>
      </c>
      <c r="M130" s="63">
        <v>0.34705399999999997</v>
      </c>
      <c r="N130" s="63">
        <v>1.308E-2</v>
      </c>
      <c r="O130" s="63">
        <v>3.6000000000000002E-4</v>
      </c>
      <c r="P130" s="63">
        <v>2.8199999999999999E-2</v>
      </c>
      <c r="Q130" s="63">
        <v>2.3400000000000001E-2</v>
      </c>
      <c r="R130" s="63">
        <v>0.42514800000000003</v>
      </c>
      <c r="S130" s="63">
        <v>9.5039999999999999E-2</v>
      </c>
      <c r="T130" s="63">
        <v>1.2E-4</v>
      </c>
      <c r="U130" s="63">
        <v>0.136411</v>
      </c>
      <c r="V130" s="63">
        <v>6.8040000000000003E-2</v>
      </c>
      <c r="X130" s="44" t="s">
        <v>16</v>
      </c>
      <c r="Y130" s="45">
        <v>6950.2</v>
      </c>
      <c r="Z130" s="45">
        <v>746.6</v>
      </c>
      <c r="AA130" s="45">
        <v>13242.6008027483</v>
      </c>
      <c r="AC130" s="51">
        <v>1.1930000000000001</v>
      </c>
      <c r="AD130" s="47">
        <f>D130/AC130</f>
        <v>1.6143537300922044</v>
      </c>
    </row>
    <row r="131" spans="1:30" ht="15" customHeight="1">
      <c r="A131" s="62">
        <f t="shared" si="5"/>
        <v>118</v>
      </c>
      <c r="B131" s="42" t="s">
        <v>148</v>
      </c>
      <c r="C131" s="43">
        <v>1.0760700000000001</v>
      </c>
      <c r="D131" s="43">
        <v>1.0760700000000001</v>
      </c>
      <c r="E131" s="43">
        <f t="shared" si="3"/>
        <v>0.74439</v>
      </c>
      <c r="F131" s="43">
        <f t="shared" si="4"/>
        <v>0.74439</v>
      </c>
      <c r="G131" s="63">
        <v>0</v>
      </c>
      <c r="H131" s="63">
        <v>0</v>
      </c>
      <c r="I131" s="63">
        <v>0.33167999999999997</v>
      </c>
      <c r="J131" s="63">
        <v>0</v>
      </c>
      <c r="K131" s="63">
        <v>0</v>
      </c>
      <c r="L131" s="63">
        <v>0</v>
      </c>
      <c r="M131" s="63">
        <v>0.195687</v>
      </c>
      <c r="N131" s="63">
        <v>0</v>
      </c>
      <c r="O131" s="63">
        <v>0</v>
      </c>
      <c r="P131" s="63">
        <v>0.25091999999999998</v>
      </c>
      <c r="Q131" s="63">
        <v>0</v>
      </c>
      <c r="R131" s="63">
        <v>0.29778300000000002</v>
      </c>
      <c r="S131" s="63">
        <v>0</v>
      </c>
      <c r="T131" s="63">
        <v>0</v>
      </c>
      <c r="U131" s="63">
        <v>0</v>
      </c>
      <c r="V131" s="63">
        <v>0</v>
      </c>
      <c r="X131" s="44" t="s">
        <v>7</v>
      </c>
      <c r="Y131" s="45">
        <v>104.3</v>
      </c>
      <c r="Z131" s="45">
        <v>0</v>
      </c>
      <c r="AA131" s="45">
        <v>112.23251805971999</v>
      </c>
      <c r="AC131" s="48">
        <v>0.39</v>
      </c>
      <c r="AD131" s="47">
        <f>D131/AC131</f>
        <v>2.7591538461538461</v>
      </c>
    </row>
    <row r="132" spans="1:30" ht="15" customHeight="1">
      <c r="A132" s="62">
        <f t="shared" si="5"/>
        <v>119</v>
      </c>
      <c r="B132" s="42" t="s">
        <v>149</v>
      </c>
      <c r="C132" s="43">
        <v>1.091723</v>
      </c>
      <c r="D132" s="43">
        <v>1.091723</v>
      </c>
      <c r="E132" s="43">
        <f t="shared" si="3"/>
        <v>0.78524300000000002</v>
      </c>
      <c r="F132" s="43">
        <f t="shared" si="4"/>
        <v>0.78524300000000002</v>
      </c>
      <c r="G132" s="63">
        <v>0</v>
      </c>
      <c r="H132" s="63">
        <v>0</v>
      </c>
      <c r="I132" s="63">
        <v>0.30647999999999997</v>
      </c>
      <c r="J132" s="63">
        <v>0</v>
      </c>
      <c r="K132" s="63">
        <v>0</v>
      </c>
      <c r="L132" s="63">
        <v>0</v>
      </c>
      <c r="M132" s="63">
        <v>0.195634</v>
      </c>
      <c r="N132" s="63">
        <v>0</v>
      </c>
      <c r="O132" s="63">
        <v>0</v>
      </c>
      <c r="P132" s="63">
        <v>0.25259999999999999</v>
      </c>
      <c r="Q132" s="63">
        <v>0</v>
      </c>
      <c r="R132" s="63">
        <v>0.337009</v>
      </c>
      <c r="S132" s="63">
        <v>0</v>
      </c>
      <c r="T132" s="63">
        <v>0</v>
      </c>
      <c r="U132" s="63">
        <v>0</v>
      </c>
      <c r="V132" s="63">
        <v>0</v>
      </c>
      <c r="X132" s="44" t="s">
        <v>7</v>
      </c>
      <c r="Y132" s="45">
        <v>112.9</v>
      </c>
      <c r="Z132" s="45">
        <v>0</v>
      </c>
      <c r="AA132" s="45">
        <v>123.243211612471</v>
      </c>
      <c r="AC132" s="48">
        <v>0.39</v>
      </c>
      <c r="AD132" s="47">
        <f>D132/AC132</f>
        <v>2.7992897435897435</v>
      </c>
    </row>
    <row r="133" spans="1:30" ht="15" customHeight="1">
      <c r="A133" s="62">
        <f t="shared" si="5"/>
        <v>120</v>
      </c>
      <c r="B133" s="42" t="s">
        <v>150</v>
      </c>
      <c r="C133" s="43">
        <v>1.0446359999999999</v>
      </c>
      <c r="D133" s="43">
        <v>1.0446359999999999</v>
      </c>
      <c r="E133" s="43">
        <f t="shared" si="3"/>
        <v>0.75039600000000006</v>
      </c>
      <c r="F133" s="43">
        <f t="shared" si="4"/>
        <v>0.75039600000000006</v>
      </c>
      <c r="G133" s="63">
        <v>0</v>
      </c>
      <c r="H133" s="63">
        <v>0</v>
      </c>
      <c r="I133" s="63">
        <v>0.29424</v>
      </c>
      <c r="J133" s="63">
        <v>0</v>
      </c>
      <c r="K133" s="63">
        <v>0</v>
      </c>
      <c r="L133" s="63">
        <v>0</v>
      </c>
      <c r="M133" s="63">
        <v>0.19509699999999999</v>
      </c>
      <c r="N133" s="63">
        <v>0</v>
      </c>
      <c r="O133" s="63">
        <v>0</v>
      </c>
      <c r="P133" s="63">
        <v>0.23604</v>
      </c>
      <c r="Q133" s="63">
        <v>0</v>
      </c>
      <c r="R133" s="63">
        <v>0.31925900000000001</v>
      </c>
      <c r="S133" s="63">
        <v>0</v>
      </c>
      <c r="T133" s="63">
        <v>0</v>
      </c>
      <c r="U133" s="63">
        <v>0</v>
      </c>
      <c r="V133" s="63">
        <v>0</v>
      </c>
      <c r="X133" s="44" t="s">
        <v>7</v>
      </c>
      <c r="Y133" s="45">
        <v>329.2</v>
      </c>
      <c r="Z133" s="45">
        <v>0</v>
      </c>
      <c r="AA133" s="45">
        <v>343.88123202891899</v>
      </c>
      <c r="AC133" s="48">
        <v>0.39</v>
      </c>
      <c r="AD133" s="47">
        <f>D133/AC133</f>
        <v>2.6785538461538456</v>
      </c>
    </row>
    <row r="134" spans="1:30" ht="15" customHeight="1">
      <c r="A134" s="62">
        <f t="shared" si="5"/>
        <v>121</v>
      </c>
      <c r="B134" s="42" t="s">
        <v>151</v>
      </c>
      <c r="C134" s="43">
        <v>1.4340900000000001</v>
      </c>
      <c r="D134" s="43">
        <v>1.4340900000000001</v>
      </c>
      <c r="E134" s="43">
        <f t="shared" si="3"/>
        <v>0.8250900000000001</v>
      </c>
      <c r="F134" s="43">
        <f t="shared" si="4"/>
        <v>0.8250900000000001</v>
      </c>
      <c r="G134" s="63">
        <v>0</v>
      </c>
      <c r="H134" s="63">
        <v>0</v>
      </c>
      <c r="I134" s="63">
        <v>0.60899999999999999</v>
      </c>
      <c r="J134" s="63">
        <v>0</v>
      </c>
      <c r="K134" s="63">
        <v>0</v>
      </c>
      <c r="L134" s="63">
        <v>0</v>
      </c>
      <c r="M134" s="63">
        <v>0.19520999999999999</v>
      </c>
      <c r="N134" s="63">
        <v>0</v>
      </c>
      <c r="O134" s="63">
        <v>0</v>
      </c>
      <c r="P134" s="63">
        <v>0.27972000000000002</v>
      </c>
      <c r="Q134" s="63">
        <v>0</v>
      </c>
      <c r="R134" s="63">
        <v>0.35016000000000003</v>
      </c>
      <c r="S134" s="63">
        <v>0</v>
      </c>
      <c r="T134" s="63">
        <v>0</v>
      </c>
      <c r="U134" s="63">
        <v>0</v>
      </c>
      <c r="V134" s="63">
        <v>0</v>
      </c>
      <c r="X134" s="44" t="s">
        <v>7</v>
      </c>
      <c r="Y134" s="45">
        <v>238.6</v>
      </c>
      <c r="Z134" s="45">
        <v>0</v>
      </c>
      <c r="AA134" s="45">
        <v>342.17817195840598</v>
      </c>
      <c r="AC134" s="48">
        <v>0.39</v>
      </c>
      <c r="AD134" s="47">
        <f>D134/AC134</f>
        <v>3.6771538461538462</v>
      </c>
    </row>
    <row r="135" spans="1:30" ht="15" customHeight="1">
      <c r="A135" s="62">
        <f t="shared" si="5"/>
        <v>122</v>
      </c>
      <c r="B135" s="42" t="s">
        <v>152</v>
      </c>
      <c r="C135" s="43">
        <v>1.216172</v>
      </c>
      <c r="D135" s="43">
        <v>1.216172</v>
      </c>
      <c r="E135" s="43">
        <f t="shared" si="3"/>
        <v>0.54489200000000004</v>
      </c>
      <c r="F135" s="43">
        <f t="shared" si="4"/>
        <v>0.54489200000000004</v>
      </c>
      <c r="G135" s="63">
        <v>0</v>
      </c>
      <c r="H135" s="63">
        <v>0</v>
      </c>
      <c r="I135" s="63">
        <v>0.67127999999999999</v>
      </c>
      <c r="J135" s="63">
        <v>0</v>
      </c>
      <c r="K135" s="63">
        <v>0</v>
      </c>
      <c r="L135" s="63">
        <v>0</v>
      </c>
      <c r="M135" s="63">
        <v>0.195435</v>
      </c>
      <c r="N135" s="63">
        <v>0</v>
      </c>
      <c r="O135" s="63">
        <v>0</v>
      </c>
      <c r="P135" s="63">
        <v>7.8479999999999994E-2</v>
      </c>
      <c r="Q135" s="63">
        <v>0</v>
      </c>
      <c r="R135" s="63">
        <v>0.27097700000000002</v>
      </c>
      <c r="S135" s="63">
        <v>0</v>
      </c>
      <c r="T135" s="63">
        <v>0</v>
      </c>
      <c r="U135" s="63">
        <v>0</v>
      </c>
      <c r="V135" s="63">
        <v>0</v>
      </c>
      <c r="X135" s="44" t="s">
        <v>7</v>
      </c>
      <c r="Y135" s="45">
        <v>134</v>
      </c>
      <c r="Z135" s="45">
        <v>0</v>
      </c>
      <c r="AA135" s="45">
        <v>162.96511540199799</v>
      </c>
      <c r="AC135" s="48">
        <v>0.70399999999999996</v>
      </c>
      <c r="AD135" s="47">
        <f>D135/AC135</f>
        <v>1.7275170454545457</v>
      </c>
    </row>
    <row r="136" spans="1:30" ht="15" customHeight="1">
      <c r="A136" s="62">
        <f t="shared" si="5"/>
        <v>123</v>
      </c>
      <c r="B136" s="42" t="s">
        <v>153</v>
      </c>
      <c r="C136" s="43">
        <v>1.1427529999999999</v>
      </c>
      <c r="D136" s="43">
        <v>1.1427529999999999</v>
      </c>
      <c r="E136" s="43">
        <f t="shared" si="3"/>
        <v>0.90251300000000012</v>
      </c>
      <c r="F136" s="43">
        <f t="shared" si="4"/>
        <v>0.90251300000000012</v>
      </c>
      <c r="G136" s="63">
        <v>0</v>
      </c>
      <c r="H136" s="63">
        <v>0</v>
      </c>
      <c r="I136" s="63">
        <v>0.24024000000000001</v>
      </c>
      <c r="J136" s="63">
        <v>0</v>
      </c>
      <c r="K136" s="63">
        <v>0</v>
      </c>
      <c r="L136" s="63">
        <v>0</v>
      </c>
      <c r="M136" s="63">
        <v>0.195019</v>
      </c>
      <c r="N136" s="63">
        <v>0</v>
      </c>
      <c r="O136" s="63">
        <v>0</v>
      </c>
      <c r="P136" s="63">
        <v>0.38988</v>
      </c>
      <c r="Q136" s="63">
        <v>0</v>
      </c>
      <c r="R136" s="63">
        <v>0.31761400000000001</v>
      </c>
      <c r="S136" s="63">
        <v>0</v>
      </c>
      <c r="T136" s="63">
        <v>0</v>
      </c>
      <c r="U136" s="63">
        <v>0</v>
      </c>
      <c r="V136" s="63">
        <v>0</v>
      </c>
      <c r="X136" s="44" t="s">
        <v>7</v>
      </c>
      <c r="Y136" s="45">
        <v>57.6</v>
      </c>
      <c r="Z136" s="45">
        <v>0</v>
      </c>
      <c r="AA136" s="45">
        <v>65.825313295013302</v>
      </c>
      <c r="AC136" s="48">
        <v>0.39</v>
      </c>
      <c r="AD136" s="47">
        <f>D136/AC136</f>
        <v>2.9301358974358971</v>
      </c>
    </row>
    <row r="137" spans="1:30" ht="15" customHeight="1">
      <c r="A137" s="62">
        <f t="shared" si="5"/>
        <v>124</v>
      </c>
      <c r="B137" s="42" t="s">
        <v>154</v>
      </c>
      <c r="C137" s="43">
        <v>1.1145620000000001</v>
      </c>
      <c r="D137" s="43">
        <v>1.1145620000000001</v>
      </c>
      <c r="E137" s="43">
        <f t="shared" si="3"/>
        <v>0.68244199999999999</v>
      </c>
      <c r="F137" s="43">
        <f t="shared" si="4"/>
        <v>0.68244199999999999</v>
      </c>
      <c r="G137" s="63">
        <v>0</v>
      </c>
      <c r="H137" s="63">
        <v>0</v>
      </c>
      <c r="I137" s="63">
        <v>0.43212</v>
      </c>
      <c r="J137" s="63">
        <v>0</v>
      </c>
      <c r="K137" s="63">
        <v>0</v>
      </c>
      <c r="L137" s="63">
        <v>0</v>
      </c>
      <c r="M137" s="63">
        <v>0.195298</v>
      </c>
      <c r="N137" s="63">
        <v>0</v>
      </c>
      <c r="O137" s="63">
        <v>0</v>
      </c>
      <c r="P137" s="63">
        <v>0.17316000000000001</v>
      </c>
      <c r="Q137" s="63">
        <v>0</v>
      </c>
      <c r="R137" s="63">
        <v>0.31398399999999999</v>
      </c>
      <c r="S137" s="63">
        <v>0</v>
      </c>
      <c r="T137" s="63">
        <v>0</v>
      </c>
      <c r="U137" s="63">
        <v>0</v>
      </c>
      <c r="V137" s="63">
        <v>0</v>
      </c>
      <c r="X137" s="44" t="s">
        <v>7</v>
      </c>
      <c r="Y137" s="45">
        <v>128.1</v>
      </c>
      <c r="Z137" s="45">
        <v>49.2</v>
      </c>
      <c r="AA137" s="45">
        <v>142.76625689034</v>
      </c>
      <c r="AC137" s="48">
        <v>0.39</v>
      </c>
      <c r="AD137" s="47">
        <f>D137/AC137</f>
        <v>2.857851282051282</v>
      </c>
    </row>
    <row r="138" spans="1:30" ht="15" customHeight="1">
      <c r="A138" s="62">
        <f t="shared" si="5"/>
        <v>125</v>
      </c>
      <c r="B138" s="42" t="s">
        <v>155</v>
      </c>
      <c r="C138" s="43">
        <v>1.1055060000000001</v>
      </c>
      <c r="D138" s="43">
        <v>1.1055060000000001</v>
      </c>
      <c r="E138" s="43">
        <f t="shared" si="3"/>
        <v>0.77622600000000008</v>
      </c>
      <c r="F138" s="43">
        <f t="shared" si="4"/>
        <v>0.77622600000000008</v>
      </c>
      <c r="G138" s="63">
        <v>0</v>
      </c>
      <c r="H138" s="63">
        <v>0</v>
      </c>
      <c r="I138" s="63">
        <v>0.32928000000000002</v>
      </c>
      <c r="J138" s="63">
        <v>0</v>
      </c>
      <c r="K138" s="63">
        <v>0</v>
      </c>
      <c r="L138" s="63">
        <v>0</v>
      </c>
      <c r="M138" s="63">
        <v>0.195211</v>
      </c>
      <c r="N138" s="63">
        <v>0</v>
      </c>
      <c r="O138" s="63">
        <v>0</v>
      </c>
      <c r="P138" s="63">
        <v>0.18876000000000001</v>
      </c>
      <c r="Q138" s="63">
        <v>0</v>
      </c>
      <c r="R138" s="63">
        <v>0.39225500000000002</v>
      </c>
      <c r="S138" s="63">
        <v>0</v>
      </c>
      <c r="T138" s="63">
        <v>0</v>
      </c>
      <c r="U138" s="63">
        <v>0</v>
      </c>
      <c r="V138" s="63">
        <v>0</v>
      </c>
      <c r="X138" s="44" t="s">
        <v>7</v>
      </c>
      <c r="Y138" s="45">
        <v>231.1</v>
      </c>
      <c r="Z138" s="45">
        <v>32.700000000000003</v>
      </c>
      <c r="AA138" s="45">
        <v>255.48220420523199</v>
      </c>
      <c r="AC138" s="48">
        <v>0.70399999999999996</v>
      </c>
      <c r="AD138" s="47">
        <f>D138/AC138</f>
        <v>1.570321022727273</v>
      </c>
    </row>
    <row r="139" spans="1:30" ht="15" customHeight="1">
      <c r="A139" s="62">
        <f t="shared" si="5"/>
        <v>126</v>
      </c>
      <c r="B139" s="42" t="s">
        <v>156</v>
      </c>
      <c r="C139" s="43">
        <v>1.080349</v>
      </c>
      <c r="D139" s="43">
        <v>1.080349</v>
      </c>
      <c r="E139" s="43">
        <f t="shared" si="3"/>
        <v>0.6877089999999999</v>
      </c>
      <c r="F139" s="43">
        <f t="shared" si="4"/>
        <v>0.6877089999999999</v>
      </c>
      <c r="G139" s="63">
        <v>0</v>
      </c>
      <c r="H139" s="63">
        <v>0</v>
      </c>
      <c r="I139" s="63">
        <v>0.39263999999999999</v>
      </c>
      <c r="J139" s="63">
        <v>0</v>
      </c>
      <c r="K139" s="63">
        <v>0</v>
      </c>
      <c r="L139" s="63">
        <v>0</v>
      </c>
      <c r="M139" s="63">
        <v>0.195381</v>
      </c>
      <c r="N139" s="63">
        <v>0</v>
      </c>
      <c r="O139" s="63">
        <v>0</v>
      </c>
      <c r="P139" s="63">
        <v>0.21995999999999999</v>
      </c>
      <c r="Q139" s="63">
        <v>0</v>
      </c>
      <c r="R139" s="63">
        <v>0.272368</v>
      </c>
      <c r="S139" s="63">
        <v>0</v>
      </c>
      <c r="T139" s="63">
        <v>0</v>
      </c>
      <c r="U139" s="63">
        <v>0</v>
      </c>
      <c r="V139" s="63">
        <v>0</v>
      </c>
      <c r="X139" s="44" t="s">
        <v>7</v>
      </c>
      <c r="Y139" s="45">
        <v>246.69</v>
      </c>
      <c r="Z139" s="45">
        <v>0</v>
      </c>
      <c r="AA139" s="45">
        <v>266.51322175781002</v>
      </c>
      <c r="AC139" s="48">
        <v>0.70399999999999996</v>
      </c>
      <c r="AD139" s="47">
        <f>D139/AC139</f>
        <v>1.5345866477272727</v>
      </c>
    </row>
    <row r="140" spans="1:30" ht="15" customHeight="1">
      <c r="A140" s="62">
        <f t="shared" si="5"/>
        <v>127</v>
      </c>
      <c r="B140" s="42" t="s">
        <v>157</v>
      </c>
      <c r="C140" s="43">
        <v>1.1391089999999999</v>
      </c>
      <c r="D140" s="43">
        <v>1.1391089999999999</v>
      </c>
      <c r="E140" s="43">
        <f t="shared" si="3"/>
        <v>0.65406900000000001</v>
      </c>
      <c r="F140" s="43">
        <f t="shared" si="4"/>
        <v>0.65406900000000001</v>
      </c>
      <c r="G140" s="63">
        <v>0</v>
      </c>
      <c r="H140" s="63">
        <v>0</v>
      </c>
      <c r="I140" s="63">
        <v>0.48504000000000003</v>
      </c>
      <c r="J140" s="63">
        <v>0</v>
      </c>
      <c r="K140" s="63">
        <v>0</v>
      </c>
      <c r="L140" s="63">
        <v>0</v>
      </c>
      <c r="M140" s="63">
        <v>0.19525300000000001</v>
      </c>
      <c r="N140" s="63">
        <v>0</v>
      </c>
      <c r="O140" s="63">
        <v>0</v>
      </c>
      <c r="P140" s="63">
        <v>0.14016000000000001</v>
      </c>
      <c r="Q140" s="63">
        <v>0</v>
      </c>
      <c r="R140" s="63">
        <v>0.31865599999999999</v>
      </c>
      <c r="S140" s="63">
        <v>0</v>
      </c>
      <c r="T140" s="63">
        <v>0</v>
      </c>
      <c r="U140" s="63">
        <v>0</v>
      </c>
      <c r="V140" s="63">
        <v>0</v>
      </c>
      <c r="X140" s="44" t="s">
        <v>7</v>
      </c>
      <c r="Y140" s="45">
        <v>242.5</v>
      </c>
      <c r="Z140" s="45">
        <v>0</v>
      </c>
      <c r="AA140" s="45">
        <v>276.24905385795398</v>
      </c>
      <c r="AC140" s="48">
        <v>0.70399999999999996</v>
      </c>
      <c r="AD140" s="47">
        <f>D140/AC140</f>
        <v>1.6180525568181818</v>
      </c>
    </row>
    <row r="141" spans="1:30" ht="15" customHeight="1">
      <c r="A141" s="62">
        <f t="shared" si="5"/>
        <v>128</v>
      </c>
      <c r="B141" s="42" t="s">
        <v>158</v>
      </c>
      <c r="C141" s="43">
        <v>2.2284169999999999</v>
      </c>
      <c r="D141" s="43">
        <v>2.2284169999999999</v>
      </c>
      <c r="E141" s="43">
        <f t="shared" si="3"/>
        <v>1.6236169999999999</v>
      </c>
      <c r="F141" s="43">
        <f t="shared" si="4"/>
        <v>1.6236169999999999</v>
      </c>
      <c r="G141" s="63">
        <v>0</v>
      </c>
      <c r="H141" s="63">
        <v>0</v>
      </c>
      <c r="I141" s="63">
        <v>0.6048</v>
      </c>
      <c r="J141" s="63">
        <v>0</v>
      </c>
      <c r="K141" s="63">
        <v>0</v>
      </c>
      <c r="L141" s="63">
        <v>0</v>
      </c>
      <c r="M141" s="63">
        <v>0.47892800000000002</v>
      </c>
      <c r="N141" s="63">
        <v>0</v>
      </c>
      <c r="O141" s="63">
        <v>0</v>
      </c>
      <c r="P141" s="63">
        <v>0.13247999999999999</v>
      </c>
      <c r="Q141" s="63">
        <v>2.46E-2</v>
      </c>
      <c r="R141" s="63">
        <v>0.854379</v>
      </c>
      <c r="S141" s="63">
        <v>0</v>
      </c>
      <c r="T141" s="63">
        <v>4.4400000000000004E-3</v>
      </c>
      <c r="U141" s="63">
        <v>0.12878999999999999</v>
      </c>
      <c r="V141" s="63">
        <v>0</v>
      </c>
      <c r="X141" s="44" t="s">
        <v>8</v>
      </c>
      <c r="Y141" s="45">
        <v>171.6</v>
      </c>
      <c r="Z141" s="45">
        <v>0</v>
      </c>
      <c r="AA141" s="45">
        <v>382.40415971700702</v>
      </c>
      <c r="AC141" s="49">
        <v>0.76</v>
      </c>
      <c r="AD141" s="47">
        <f>D141/AC141</f>
        <v>2.9321276315789473</v>
      </c>
    </row>
    <row r="142" spans="1:30" ht="15" customHeight="1">
      <c r="A142" s="62">
        <f t="shared" si="5"/>
        <v>129</v>
      </c>
      <c r="B142" s="42" t="s">
        <v>159</v>
      </c>
      <c r="C142" s="43">
        <v>1.220782</v>
      </c>
      <c r="D142" s="43">
        <v>1.220782</v>
      </c>
      <c r="E142" s="43">
        <f t="shared" si="3"/>
        <v>0.627502</v>
      </c>
      <c r="F142" s="43">
        <f t="shared" si="4"/>
        <v>0.627502</v>
      </c>
      <c r="G142" s="63">
        <v>0</v>
      </c>
      <c r="H142" s="63">
        <v>0</v>
      </c>
      <c r="I142" s="63">
        <v>0.59328000000000003</v>
      </c>
      <c r="J142" s="63">
        <v>0</v>
      </c>
      <c r="K142" s="63">
        <v>0</v>
      </c>
      <c r="L142" s="63">
        <v>0</v>
      </c>
      <c r="M142" s="63">
        <v>0.195385</v>
      </c>
      <c r="N142" s="63">
        <v>0</v>
      </c>
      <c r="O142" s="63">
        <v>0</v>
      </c>
      <c r="P142" s="63">
        <v>0.114</v>
      </c>
      <c r="Q142" s="63">
        <v>0</v>
      </c>
      <c r="R142" s="63">
        <v>0.31811699999999998</v>
      </c>
      <c r="S142" s="63">
        <v>0</v>
      </c>
      <c r="T142" s="63">
        <v>0</v>
      </c>
      <c r="U142" s="63">
        <v>0</v>
      </c>
      <c r="V142" s="63">
        <v>0</v>
      </c>
      <c r="X142" s="44" t="s">
        <v>7</v>
      </c>
      <c r="Y142" s="45">
        <v>151.6</v>
      </c>
      <c r="Z142" s="45">
        <v>0</v>
      </c>
      <c r="AA142" s="45">
        <v>185.07514730216499</v>
      </c>
      <c r="AC142" s="48">
        <v>0.39</v>
      </c>
      <c r="AD142" s="47">
        <f>D142/AC142</f>
        <v>3.1302102564102565</v>
      </c>
    </row>
    <row r="143" spans="1:30" ht="15" customHeight="1">
      <c r="A143" s="62">
        <f t="shared" si="5"/>
        <v>130</v>
      </c>
      <c r="B143" s="42" t="s">
        <v>160</v>
      </c>
      <c r="C143" s="43">
        <v>1.7764990000000001</v>
      </c>
      <c r="D143" s="43">
        <v>1.7764990000000001</v>
      </c>
      <c r="E143" s="43">
        <f t="shared" ref="E143:E206" si="6">H143+J143+M143+N143+O143+P143+Q143+R143+S143+T143+U143</f>
        <v>0.67525900000000005</v>
      </c>
      <c r="F143" s="43">
        <f t="shared" ref="F143:F206" si="7">E143+G143</f>
        <v>0.67525900000000005</v>
      </c>
      <c r="G143" s="63">
        <v>0</v>
      </c>
      <c r="H143" s="63">
        <v>0</v>
      </c>
      <c r="I143" s="63">
        <v>1.10124</v>
      </c>
      <c r="J143" s="63">
        <v>0</v>
      </c>
      <c r="K143" s="63">
        <v>0</v>
      </c>
      <c r="L143" s="63">
        <v>0</v>
      </c>
      <c r="M143" s="63">
        <v>0.19617999999999999</v>
      </c>
      <c r="N143" s="63">
        <v>0</v>
      </c>
      <c r="O143" s="63">
        <v>0</v>
      </c>
      <c r="P143" s="63">
        <v>0.15672</v>
      </c>
      <c r="Q143" s="63">
        <v>0</v>
      </c>
      <c r="R143" s="63">
        <v>0.32235900000000001</v>
      </c>
      <c r="S143" s="63">
        <v>0</v>
      </c>
      <c r="T143" s="63">
        <v>0</v>
      </c>
      <c r="U143" s="63">
        <v>0</v>
      </c>
      <c r="V143" s="63">
        <v>0</v>
      </c>
      <c r="X143" s="44" t="s">
        <v>7</v>
      </c>
      <c r="Y143" s="45">
        <v>37.700000000000003</v>
      </c>
      <c r="Z143" s="45">
        <v>0</v>
      </c>
      <c r="AA143" s="45">
        <v>66.972417641988599</v>
      </c>
      <c r="AC143" s="48">
        <v>0.39</v>
      </c>
      <c r="AD143" s="47">
        <f>D143/AC143</f>
        <v>4.5551256410256409</v>
      </c>
    </row>
    <row r="144" spans="1:30" ht="15" customHeight="1">
      <c r="A144" s="62">
        <f t="shared" ref="A144:A207" si="8">A143+1</f>
        <v>131</v>
      </c>
      <c r="B144" s="42" t="s">
        <v>161</v>
      </c>
      <c r="C144" s="43">
        <v>2.2669760000000001</v>
      </c>
      <c r="D144" s="43">
        <v>2.6662159999999999</v>
      </c>
      <c r="E144" s="43">
        <f t="shared" si="6"/>
        <v>1.6858829999999996</v>
      </c>
      <c r="F144" s="43">
        <f t="shared" si="7"/>
        <v>1.9600159999999995</v>
      </c>
      <c r="G144" s="63">
        <v>0.27413300000000002</v>
      </c>
      <c r="H144" s="63">
        <v>0.30475799999999997</v>
      </c>
      <c r="I144" s="63">
        <v>0.30696000000000001</v>
      </c>
      <c r="J144" s="63">
        <v>1.5609E-2</v>
      </c>
      <c r="K144" s="63">
        <v>0.21528</v>
      </c>
      <c r="L144" s="63">
        <v>0</v>
      </c>
      <c r="M144" s="63">
        <v>0.40821600000000002</v>
      </c>
      <c r="N144" s="63">
        <v>3.1199999999999999E-2</v>
      </c>
      <c r="O144" s="63">
        <v>8.4000000000000003E-4</v>
      </c>
      <c r="P144" s="63">
        <v>2.4719999999999999E-2</v>
      </c>
      <c r="Q144" s="63">
        <v>4.3679999999999997E-2</v>
      </c>
      <c r="R144" s="63">
        <v>0.61978900000000003</v>
      </c>
      <c r="S144" s="63">
        <v>5.7239999999999999E-2</v>
      </c>
      <c r="T144" s="63">
        <v>1.2E-4</v>
      </c>
      <c r="U144" s="63">
        <v>0.17971100000000001</v>
      </c>
      <c r="V144" s="63">
        <v>0.18396000000000001</v>
      </c>
      <c r="X144" s="44" t="s">
        <v>15</v>
      </c>
      <c r="Y144" s="45">
        <v>5048.6000000000004</v>
      </c>
      <c r="Z144" s="45">
        <v>552.1</v>
      </c>
      <c r="AA144" s="45">
        <v>13240.6076609336</v>
      </c>
      <c r="AC144" s="50">
        <v>1.4730000000000001</v>
      </c>
      <c r="AD144" s="47">
        <f>D144/AC144</f>
        <v>1.8100583842498301</v>
      </c>
    </row>
    <row r="145" spans="1:30" ht="15" customHeight="1">
      <c r="A145" s="62">
        <f t="shared" si="8"/>
        <v>132</v>
      </c>
      <c r="B145" s="42" t="s">
        <v>162</v>
      </c>
      <c r="C145" s="43">
        <v>2.071107</v>
      </c>
      <c r="D145" s="43">
        <v>2.5100669999999998</v>
      </c>
      <c r="E145" s="43">
        <f t="shared" si="6"/>
        <v>1.5984750000000001</v>
      </c>
      <c r="F145" s="43">
        <f t="shared" si="7"/>
        <v>1.8374670000000002</v>
      </c>
      <c r="G145" s="63">
        <v>0.23899200000000001</v>
      </c>
      <c r="H145" s="63">
        <v>0.23575699999999999</v>
      </c>
      <c r="I145" s="63">
        <v>0.23363999999999999</v>
      </c>
      <c r="J145" s="63">
        <v>1.4217E-2</v>
      </c>
      <c r="K145" s="63">
        <v>0.22883999999999999</v>
      </c>
      <c r="L145" s="63">
        <v>0</v>
      </c>
      <c r="M145" s="63">
        <v>0.41789599999999999</v>
      </c>
      <c r="N145" s="63">
        <v>2.8559999999999999E-2</v>
      </c>
      <c r="O145" s="63">
        <v>7.2000000000000005E-4</v>
      </c>
      <c r="P145" s="63">
        <v>2.376E-2</v>
      </c>
      <c r="Q145" s="63">
        <v>2.4119999999999999E-2</v>
      </c>
      <c r="R145" s="63">
        <v>0.53204099999999999</v>
      </c>
      <c r="S145" s="63">
        <v>0.12336</v>
      </c>
      <c r="T145" s="63">
        <v>2.4000000000000001E-4</v>
      </c>
      <c r="U145" s="63">
        <v>0.19780400000000001</v>
      </c>
      <c r="V145" s="63">
        <v>0.21012</v>
      </c>
      <c r="X145" s="44" t="s">
        <v>16</v>
      </c>
      <c r="Y145" s="45">
        <v>2606.1999999999998</v>
      </c>
      <c r="Z145" s="45">
        <v>490.3</v>
      </c>
      <c r="AA145" s="45">
        <v>6326.2714164766303</v>
      </c>
      <c r="AC145" s="50">
        <v>1.4730000000000001</v>
      </c>
      <c r="AD145" s="47">
        <f>D145/AC145</f>
        <v>1.7040509164969448</v>
      </c>
    </row>
    <row r="146" spans="1:30" ht="15" customHeight="1">
      <c r="A146" s="62">
        <f t="shared" si="8"/>
        <v>133</v>
      </c>
      <c r="B146" s="42" t="s">
        <v>163</v>
      </c>
      <c r="C146" s="43">
        <v>2.2338040000000001</v>
      </c>
      <c r="D146" s="43">
        <v>2.6210439999999999</v>
      </c>
      <c r="E146" s="43">
        <f t="shared" si="6"/>
        <v>1.623877</v>
      </c>
      <c r="F146" s="43">
        <f t="shared" si="7"/>
        <v>1.911724</v>
      </c>
      <c r="G146" s="63">
        <v>0.28784700000000002</v>
      </c>
      <c r="H146" s="63">
        <v>0.30752499999999999</v>
      </c>
      <c r="I146" s="63">
        <v>0.32207999999999998</v>
      </c>
      <c r="J146" s="63">
        <v>1.2062E-2</v>
      </c>
      <c r="K146" s="63">
        <v>0.20496</v>
      </c>
      <c r="L146" s="63">
        <v>0</v>
      </c>
      <c r="M146" s="63">
        <v>0.42435099999999998</v>
      </c>
      <c r="N146" s="63">
        <v>2.7720000000000002E-2</v>
      </c>
      <c r="O146" s="63">
        <v>7.2000000000000005E-4</v>
      </c>
      <c r="P146" s="63">
        <v>2.6519999999999998E-2</v>
      </c>
      <c r="Q146" s="63">
        <v>2.988E-2</v>
      </c>
      <c r="R146" s="63">
        <v>0.52593800000000002</v>
      </c>
      <c r="S146" s="63">
        <v>7.6200000000000004E-2</v>
      </c>
      <c r="T146" s="63">
        <v>1.2E-4</v>
      </c>
      <c r="U146" s="63">
        <v>0.19284100000000001</v>
      </c>
      <c r="V146" s="63">
        <v>0.18228</v>
      </c>
      <c r="X146" s="44" t="s">
        <v>16</v>
      </c>
      <c r="Y146" s="45">
        <v>4662</v>
      </c>
      <c r="Z146" s="45">
        <v>410</v>
      </c>
      <c r="AA146" s="45">
        <v>12060.962879458601</v>
      </c>
      <c r="AC146" s="50">
        <v>1.4730000000000001</v>
      </c>
      <c r="AD146" s="47">
        <f>D146/AC146</f>
        <v>1.7793917175831635</v>
      </c>
    </row>
    <row r="147" spans="1:30" ht="15" customHeight="1">
      <c r="A147" s="62">
        <f t="shared" si="8"/>
        <v>134</v>
      </c>
      <c r="B147" s="42" t="s">
        <v>164</v>
      </c>
      <c r="C147" s="43">
        <v>0.84280100000000002</v>
      </c>
      <c r="D147" s="43">
        <v>0.84280100000000002</v>
      </c>
      <c r="E147" s="43">
        <f t="shared" si="6"/>
        <v>0.61396099999999998</v>
      </c>
      <c r="F147" s="43">
        <f t="shared" si="7"/>
        <v>0.61396099999999998</v>
      </c>
      <c r="G147" s="63">
        <v>0</v>
      </c>
      <c r="H147" s="63">
        <v>0</v>
      </c>
      <c r="I147" s="63">
        <v>0.22883999999999999</v>
      </c>
      <c r="J147" s="63">
        <v>0</v>
      </c>
      <c r="K147" s="63">
        <v>0</v>
      </c>
      <c r="L147" s="63">
        <v>0</v>
      </c>
      <c r="M147" s="63">
        <v>0.176398</v>
      </c>
      <c r="N147" s="63">
        <v>0</v>
      </c>
      <c r="O147" s="63">
        <v>0</v>
      </c>
      <c r="P147" s="63">
        <v>0.12551999999999999</v>
      </c>
      <c r="Q147" s="63">
        <v>0</v>
      </c>
      <c r="R147" s="63">
        <v>0.31204300000000001</v>
      </c>
      <c r="S147" s="63">
        <v>0</v>
      </c>
      <c r="T147" s="63">
        <v>0</v>
      </c>
      <c r="U147" s="63">
        <v>0</v>
      </c>
      <c r="V147" s="63">
        <v>0</v>
      </c>
      <c r="X147" s="44" t="s">
        <v>7</v>
      </c>
      <c r="Y147" s="45">
        <v>90.7</v>
      </c>
      <c r="Z147" s="45">
        <v>0</v>
      </c>
      <c r="AA147" s="45">
        <v>76.446758823338499</v>
      </c>
      <c r="AC147" s="48">
        <v>0.70399999999999996</v>
      </c>
      <c r="AD147" s="47">
        <f>D147/AC147</f>
        <v>1.1971605113636365</v>
      </c>
    </row>
    <row r="148" spans="1:30" ht="15" customHeight="1">
      <c r="A148" s="62">
        <f t="shared" si="8"/>
        <v>135</v>
      </c>
      <c r="B148" s="42" t="s">
        <v>165</v>
      </c>
      <c r="C148" s="43">
        <v>1.110093</v>
      </c>
      <c r="D148" s="43">
        <v>1.110093</v>
      </c>
      <c r="E148" s="43">
        <f t="shared" si="6"/>
        <v>0.720333</v>
      </c>
      <c r="F148" s="43">
        <f t="shared" si="7"/>
        <v>0.720333</v>
      </c>
      <c r="G148" s="63">
        <v>0</v>
      </c>
      <c r="H148" s="63">
        <v>0</v>
      </c>
      <c r="I148" s="63">
        <v>0.38976</v>
      </c>
      <c r="J148" s="63">
        <v>0</v>
      </c>
      <c r="K148" s="63">
        <v>0</v>
      </c>
      <c r="L148" s="63">
        <v>0</v>
      </c>
      <c r="M148" s="63">
        <v>0.176735</v>
      </c>
      <c r="N148" s="63">
        <v>0</v>
      </c>
      <c r="O148" s="63">
        <v>0</v>
      </c>
      <c r="P148" s="63">
        <v>0.2082</v>
      </c>
      <c r="Q148" s="63">
        <v>0</v>
      </c>
      <c r="R148" s="63">
        <v>0.33539799999999997</v>
      </c>
      <c r="S148" s="63">
        <v>0</v>
      </c>
      <c r="T148" s="63">
        <v>0</v>
      </c>
      <c r="U148" s="63">
        <v>0</v>
      </c>
      <c r="V148" s="63">
        <v>0</v>
      </c>
      <c r="X148" s="44" t="s">
        <v>7</v>
      </c>
      <c r="Y148" s="45">
        <v>35.5</v>
      </c>
      <c r="Z148" s="45">
        <v>0</v>
      </c>
      <c r="AA148" s="45">
        <v>39.410681856628798</v>
      </c>
      <c r="AC148" s="48">
        <v>0.39</v>
      </c>
      <c r="AD148" s="47">
        <f>D148/AC148</f>
        <v>2.8463923076923074</v>
      </c>
    </row>
    <row r="149" spans="1:30" ht="15" customHeight="1">
      <c r="A149" s="62">
        <f t="shared" si="8"/>
        <v>136</v>
      </c>
      <c r="B149" s="42" t="s">
        <v>166</v>
      </c>
      <c r="C149" s="43">
        <v>0.93980900000000001</v>
      </c>
      <c r="D149" s="43">
        <v>0.93980900000000001</v>
      </c>
      <c r="E149" s="43">
        <f t="shared" si="6"/>
        <v>0.54968899999999998</v>
      </c>
      <c r="F149" s="43">
        <f t="shared" si="7"/>
        <v>0.54968899999999998</v>
      </c>
      <c r="G149" s="63">
        <v>0</v>
      </c>
      <c r="H149" s="63">
        <v>0</v>
      </c>
      <c r="I149" s="63">
        <v>0.39012000000000002</v>
      </c>
      <c r="J149" s="63">
        <v>0</v>
      </c>
      <c r="K149" s="63">
        <v>0</v>
      </c>
      <c r="L149" s="63">
        <v>0</v>
      </c>
      <c r="M149" s="63">
        <v>0.17641799999999999</v>
      </c>
      <c r="N149" s="63">
        <v>0</v>
      </c>
      <c r="O149" s="63">
        <v>0</v>
      </c>
      <c r="P149" s="63">
        <v>6.1080000000000002E-2</v>
      </c>
      <c r="Q149" s="63">
        <v>0</v>
      </c>
      <c r="R149" s="63">
        <v>0.312191</v>
      </c>
      <c r="S149" s="63">
        <v>0</v>
      </c>
      <c r="T149" s="63">
        <v>0</v>
      </c>
      <c r="U149" s="63">
        <v>0</v>
      </c>
      <c r="V149" s="63">
        <v>0</v>
      </c>
      <c r="X149" s="44" t="s">
        <v>7</v>
      </c>
      <c r="Y149" s="45">
        <v>53.21</v>
      </c>
      <c r="Z149" s="45">
        <v>0</v>
      </c>
      <c r="AA149" s="45">
        <v>50.005994345440001</v>
      </c>
      <c r="AC149" s="48">
        <v>0.39</v>
      </c>
      <c r="AD149" s="47">
        <f>D149/AC149</f>
        <v>2.4097666666666666</v>
      </c>
    </row>
    <row r="150" spans="1:30" ht="15" customHeight="1">
      <c r="A150" s="62">
        <f t="shared" si="8"/>
        <v>137</v>
      </c>
      <c r="B150" s="42" t="s">
        <v>167</v>
      </c>
      <c r="C150" s="43">
        <v>1.081351</v>
      </c>
      <c r="D150" s="43">
        <v>1.081351</v>
      </c>
      <c r="E150" s="43">
        <f t="shared" si="6"/>
        <v>0.73539100000000002</v>
      </c>
      <c r="F150" s="43">
        <f t="shared" si="7"/>
        <v>0.73539100000000002</v>
      </c>
      <c r="G150" s="63">
        <v>0</v>
      </c>
      <c r="H150" s="63">
        <v>0</v>
      </c>
      <c r="I150" s="63">
        <v>0.34595999999999999</v>
      </c>
      <c r="J150" s="63">
        <v>0</v>
      </c>
      <c r="K150" s="63">
        <v>0</v>
      </c>
      <c r="L150" s="63">
        <v>0</v>
      </c>
      <c r="M150" s="63">
        <v>0.176562</v>
      </c>
      <c r="N150" s="63">
        <v>0</v>
      </c>
      <c r="O150" s="63">
        <v>0</v>
      </c>
      <c r="P150" s="63">
        <v>0.24636</v>
      </c>
      <c r="Q150" s="63">
        <v>0</v>
      </c>
      <c r="R150" s="63">
        <v>0.312469</v>
      </c>
      <c r="S150" s="63">
        <v>0</v>
      </c>
      <c r="T150" s="63">
        <v>0</v>
      </c>
      <c r="U150" s="63">
        <v>0</v>
      </c>
      <c r="V150" s="63">
        <v>0</v>
      </c>
      <c r="X150" s="44" t="s">
        <v>7</v>
      </c>
      <c r="Y150" s="45">
        <v>60</v>
      </c>
      <c r="Z150" s="45">
        <v>0</v>
      </c>
      <c r="AA150" s="45">
        <v>64.881938374046598</v>
      </c>
      <c r="AC150" s="48">
        <v>0.70399999999999996</v>
      </c>
      <c r="AD150" s="47">
        <f>D150/AC150</f>
        <v>1.5360099431818182</v>
      </c>
    </row>
    <row r="151" spans="1:30" ht="15" customHeight="1">
      <c r="A151" s="62">
        <f t="shared" si="8"/>
        <v>138</v>
      </c>
      <c r="B151" s="42" t="s">
        <v>168</v>
      </c>
      <c r="C151" s="43">
        <v>1.0159629999999999</v>
      </c>
      <c r="D151" s="43">
        <v>1.0159629999999999</v>
      </c>
      <c r="E151" s="43">
        <f t="shared" si="6"/>
        <v>0.48880299999999999</v>
      </c>
      <c r="F151" s="43">
        <f t="shared" si="7"/>
        <v>0.48880299999999999</v>
      </c>
      <c r="G151" s="63">
        <v>0</v>
      </c>
      <c r="H151" s="63">
        <v>0</v>
      </c>
      <c r="I151" s="63">
        <v>0.52715999999999996</v>
      </c>
      <c r="J151" s="63">
        <v>0</v>
      </c>
      <c r="K151" s="63">
        <v>0</v>
      </c>
      <c r="L151" s="63">
        <v>0</v>
      </c>
      <c r="M151" s="63">
        <v>0.176505</v>
      </c>
      <c r="N151" s="63">
        <v>0</v>
      </c>
      <c r="O151" s="63">
        <v>0</v>
      </c>
      <c r="P151" s="63">
        <v>0</v>
      </c>
      <c r="Q151" s="63">
        <v>0</v>
      </c>
      <c r="R151" s="63">
        <v>0.31229800000000002</v>
      </c>
      <c r="S151" s="63">
        <v>0</v>
      </c>
      <c r="T151" s="63">
        <v>0</v>
      </c>
      <c r="U151" s="63">
        <v>0</v>
      </c>
      <c r="V151" s="63">
        <v>0</v>
      </c>
      <c r="X151" s="44" t="s">
        <v>7</v>
      </c>
      <c r="Y151" s="45">
        <v>52.5</v>
      </c>
      <c r="Z151" s="45">
        <v>0</v>
      </c>
      <c r="AA151" s="45">
        <v>53.338489676959902</v>
      </c>
      <c r="AC151" s="48">
        <v>0.39</v>
      </c>
      <c r="AD151" s="47">
        <f>D151/AC151</f>
        <v>2.6050333333333331</v>
      </c>
    </row>
    <row r="152" spans="1:30" ht="15" customHeight="1">
      <c r="A152" s="62">
        <f t="shared" si="8"/>
        <v>139</v>
      </c>
      <c r="B152" s="42" t="s">
        <v>169</v>
      </c>
      <c r="C152" s="43">
        <v>2.6554929999999999</v>
      </c>
      <c r="D152" s="43">
        <v>2.6554929999999999</v>
      </c>
      <c r="E152" s="43">
        <f t="shared" si="6"/>
        <v>2.1389090000000004</v>
      </c>
      <c r="F152" s="43">
        <f t="shared" si="7"/>
        <v>2.3541730000000003</v>
      </c>
      <c r="G152" s="63">
        <v>0.21526400000000001</v>
      </c>
      <c r="H152" s="63">
        <v>0.56343600000000005</v>
      </c>
      <c r="I152" s="63">
        <v>0.30131999999999998</v>
      </c>
      <c r="J152" s="63">
        <v>0</v>
      </c>
      <c r="K152" s="63">
        <v>0</v>
      </c>
      <c r="L152" s="63">
        <v>0</v>
      </c>
      <c r="M152" s="63">
        <v>0.324187</v>
      </c>
      <c r="N152" s="63">
        <v>0</v>
      </c>
      <c r="O152" s="63">
        <v>0</v>
      </c>
      <c r="P152" s="63">
        <v>0.10416</v>
      </c>
      <c r="Q152" s="63">
        <v>3.7440000000000001E-2</v>
      </c>
      <c r="R152" s="63">
        <v>0.77683500000000005</v>
      </c>
      <c r="S152" s="63">
        <v>0.26400000000000001</v>
      </c>
      <c r="T152" s="63">
        <v>2.16E-3</v>
      </c>
      <c r="U152" s="63">
        <v>6.6691E-2</v>
      </c>
      <c r="V152" s="63">
        <v>0</v>
      </c>
      <c r="X152" s="44" t="s">
        <v>8</v>
      </c>
      <c r="Y152" s="45">
        <v>344.61</v>
      </c>
      <c r="Z152" s="45">
        <v>0</v>
      </c>
      <c r="AA152" s="45">
        <v>820.16060833382801</v>
      </c>
      <c r="AC152" s="49">
        <v>1.341</v>
      </c>
      <c r="AD152" s="47">
        <f>D152/AC152</f>
        <v>1.9802334079045487</v>
      </c>
    </row>
    <row r="153" spans="1:30" ht="15" customHeight="1">
      <c r="A153" s="62">
        <f t="shared" si="8"/>
        <v>140</v>
      </c>
      <c r="B153" s="42" t="s">
        <v>170</v>
      </c>
      <c r="C153" s="43">
        <v>2.51898</v>
      </c>
      <c r="D153" s="43">
        <v>2.94374</v>
      </c>
      <c r="E153" s="43">
        <f t="shared" si="6"/>
        <v>2.010761</v>
      </c>
      <c r="F153" s="43">
        <f t="shared" si="7"/>
        <v>2.2721399999999998</v>
      </c>
      <c r="G153" s="63">
        <v>0.26137899999999997</v>
      </c>
      <c r="H153" s="63">
        <v>0.447934</v>
      </c>
      <c r="I153" s="63">
        <v>0.24684</v>
      </c>
      <c r="J153" s="63">
        <v>1.4860999999999999E-2</v>
      </c>
      <c r="K153" s="63">
        <v>0.18828</v>
      </c>
      <c r="L153" s="63">
        <v>4.4359999999999997E-2</v>
      </c>
      <c r="M153" s="63">
        <v>0.41049600000000003</v>
      </c>
      <c r="N153" s="63">
        <v>3.4799999999999998E-2</v>
      </c>
      <c r="O153" s="63">
        <v>8.4000000000000003E-4</v>
      </c>
      <c r="P153" s="63">
        <v>1.728E-2</v>
      </c>
      <c r="Q153" s="63">
        <v>4.7280000000000003E-2</v>
      </c>
      <c r="R153" s="63">
        <v>0.720885</v>
      </c>
      <c r="S153" s="63">
        <v>0.13103999999999999</v>
      </c>
      <c r="T153" s="63">
        <v>1.2E-4</v>
      </c>
      <c r="U153" s="63">
        <v>0.185225</v>
      </c>
      <c r="V153" s="63">
        <v>0.19212000000000001</v>
      </c>
      <c r="X153" s="44" t="s">
        <v>15</v>
      </c>
      <c r="Y153" s="45">
        <v>4709.3999999999996</v>
      </c>
      <c r="Z153" s="45">
        <v>570.20000000000005</v>
      </c>
      <c r="AA153" s="45">
        <v>13646.555161083001</v>
      </c>
      <c r="AC153" s="49">
        <v>1.488</v>
      </c>
      <c r="AD153" s="47">
        <f>D153/AC153</f>
        <v>1.9783198924731182</v>
      </c>
    </row>
    <row r="154" spans="1:30" ht="15" customHeight="1">
      <c r="A154" s="62">
        <f t="shared" si="8"/>
        <v>141</v>
      </c>
      <c r="B154" s="42" t="s">
        <v>171</v>
      </c>
      <c r="C154" s="43">
        <v>0.91179699999999997</v>
      </c>
      <c r="D154" s="43">
        <v>0.91179699999999997</v>
      </c>
      <c r="E154" s="43">
        <f t="shared" si="6"/>
        <v>0.70251700000000006</v>
      </c>
      <c r="F154" s="43">
        <f t="shared" si="7"/>
        <v>0.70251700000000006</v>
      </c>
      <c r="G154" s="63">
        <v>0</v>
      </c>
      <c r="H154" s="63">
        <v>0</v>
      </c>
      <c r="I154" s="63">
        <v>0.20927999999999999</v>
      </c>
      <c r="J154" s="63">
        <v>0</v>
      </c>
      <c r="K154" s="63">
        <v>0</v>
      </c>
      <c r="L154" s="63">
        <v>0</v>
      </c>
      <c r="M154" s="63">
        <v>0.21699399999999999</v>
      </c>
      <c r="N154" s="63">
        <v>0</v>
      </c>
      <c r="O154" s="63">
        <v>0</v>
      </c>
      <c r="P154" s="63">
        <v>0.1956</v>
      </c>
      <c r="Q154" s="63">
        <v>0</v>
      </c>
      <c r="R154" s="63">
        <v>0.28992299999999999</v>
      </c>
      <c r="S154" s="63">
        <v>0</v>
      </c>
      <c r="T154" s="63">
        <v>0</v>
      </c>
      <c r="U154" s="63">
        <v>0</v>
      </c>
      <c r="V154" s="63">
        <v>0</v>
      </c>
      <c r="X154" s="44" t="s">
        <v>7</v>
      </c>
      <c r="Y154" s="45">
        <v>264.52999999999997</v>
      </c>
      <c r="Z154" s="45">
        <v>0</v>
      </c>
      <c r="AA154" s="45">
        <v>241.18774884742001</v>
      </c>
      <c r="AC154" s="48">
        <v>0.70399999999999996</v>
      </c>
      <c r="AD154" s="47">
        <f>D154/AC154</f>
        <v>1.2951661931818181</v>
      </c>
    </row>
    <row r="155" spans="1:30" ht="15" customHeight="1">
      <c r="A155" s="62">
        <f t="shared" si="8"/>
        <v>142</v>
      </c>
      <c r="B155" s="42" t="s">
        <v>172</v>
      </c>
      <c r="C155" s="43">
        <v>2.401065</v>
      </c>
      <c r="D155" s="43">
        <v>2.8209399999999998</v>
      </c>
      <c r="E155" s="43">
        <f t="shared" si="6"/>
        <v>1.8703729999999998</v>
      </c>
      <c r="F155" s="43">
        <f t="shared" si="7"/>
        <v>2.1431849999999999</v>
      </c>
      <c r="G155" s="63">
        <v>0.272812</v>
      </c>
      <c r="H155" s="63">
        <v>0.44040899999999999</v>
      </c>
      <c r="I155" s="63">
        <v>0.25788</v>
      </c>
      <c r="J155" s="63">
        <v>1.3010000000000001E-2</v>
      </c>
      <c r="K155" s="63">
        <v>0.21564</v>
      </c>
      <c r="L155" s="63">
        <v>1.5594999999999999E-2</v>
      </c>
      <c r="M155" s="63">
        <v>0.40175100000000002</v>
      </c>
      <c r="N155" s="63">
        <v>2.5319999999999999E-2</v>
      </c>
      <c r="O155" s="63">
        <v>5.9999999999999995E-4</v>
      </c>
      <c r="P155" s="63">
        <v>1.7399999999999999E-2</v>
      </c>
      <c r="Q155" s="63">
        <v>5.1720000000000002E-2</v>
      </c>
      <c r="R155" s="63">
        <v>0.627216</v>
      </c>
      <c r="S155" s="63">
        <v>0.11196</v>
      </c>
      <c r="T155" s="63">
        <v>1.2E-4</v>
      </c>
      <c r="U155" s="63">
        <v>0.180867</v>
      </c>
      <c r="V155" s="63">
        <v>0.18864</v>
      </c>
      <c r="X155" s="44" t="s">
        <v>15</v>
      </c>
      <c r="Y155" s="45">
        <v>9753.9500000000007</v>
      </c>
      <c r="Z155" s="45">
        <v>1187.8499999999999</v>
      </c>
      <c r="AA155" s="45">
        <v>26996.255203363799</v>
      </c>
      <c r="AC155" s="49">
        <v>1.488</v>
      </c>
      <c r="AD155" s="47">
        <f>D155/AC155</f>
        <v>1.8957930107526881</v>
      </c>
    </row>
    <row r="156" spans="1:30" ht="15" customHeight="1">
      <c r="A156" s="62">
        <f t="shared" si="8"/>
        <v>143</v>
      </c>
      <c r="B156" s="42" t="s">
        <v>173</v>
      </c>
      <c r="C156" s="43">
        <v>1.489082</v>
      </c>
      <c r="D156" s="43">
        <v>1.489082</v>
      </c>
      <c r="E156" s="43">
        <f t="shared" si="6"/>
        <v>0.79824200000000001</v>
      </c>
      <c r="F156" s="43">
        <f t="shared" si="7"/>
        <v>0.79824200000000001</v>
      </c>
      <c r="G156" s="63">
        <v>0</v>
      </c>
      <c r="H156" s="63">
        <v>0</v>
      </c>
      <c r="I156" s="63">
        <v>0.69084000000000001</v>
      </c>
      <c r="J156" s="63">
        <v>0</v>
      </c>
      <c r="K156" s="63">
        <v>0</v>
      </c>
      <c r="L156" s="63">
        <v>0</v>
      </c>
      <c r="M156" s="63">
        <v>0.19545399999999999</v>
      </c>
      <c r="N156" s="63">
        <v>0</v>
      </c>
      <c r="O156" s="63">
        <v>0</v>
      </c>
      <c r="P156" s="63">
        <v>0.28295999999999999</v>
      </c>
      <c r="Q156" s="63">
        <v>0</v>
      </c>
      <c r="R156" s="63">
        <v>0.319828</v>
      </c>
      <c r="S156" s="63">
        <v>0</v>
      </c>
      <c r="T156" s="63">
        <v>0</v>
      </c>
      <c r="U156" s="63">
        <v>0</v>
      </c>
      <c r="V156" s="63">
        <v>0</v>
      </c>
      <c r="X156" s="44" t="s">
        <v>7</v>
      </c>
      <c r="Y156" s="45">
        <v>250.4</v>
      </c>
      <c r="Z156" s="45">
        <v>0</v>
      </c>
      <c r="AA156" s="45">
        <v>372.84465761247799</v>
      </c>
      <c r="AC156" s="48">
        <v>0.70399999999999996</v>
      </c>
      <c r="AD156" s="47">
        <f>D156/AC156</f>
        <v>2.1151732954545457</v>
      </c>
    </row>
    <row r="157" spans="1:30" ht="15" customHeight="1">
      <c r="A157" s="62">
        <f t="shared" si="8"/>
        <v>144</v>
      </c>
      <c r="B157" s="42" t="s">
        <v>174</v>
      </c>
      <c r="C157" s="43">
        <v>1.172555</v>
      </c>
      <c r="D157" s="43">
        <v>1.172555</v>
      </c>
      <c r="E157" s="43">
        <f t="shared" si="6"/>
        <v>0.77991499999999991</v>
      </c>
      <c r="F157" s="43">
        <f t="shared" si="7"/>
        <v>0.77991499999999991</v>
      </c>
      <c r="G157" s="63">
        <v>0</v>
      </c>
      <c r="H157" s="63">
        <v>0</v>
      </c>
      <c r="I157" s="63">
        <v>0.39263999999999999</v>
      </c>
      <c r="J157" s="63">
        <v>0</v>
      </c>
      <c r="K157" s="63">
        <v>0</v>
      </c>
      <c r="L157" s="63">
        <v>0</v>
      </c>
      <c r="M157" s="63">
        <v>0.19573299999999999</v>
      </c>
      <c r="N157" s="63">
        <v>0</v>
      </c>
      <c r="O157" s="63">
        <v>0</v>
      </c>
      <c r="P157" s="63">
        <v>0.2286</v>
      </c>
      <c r="Q157" s="63">
        <v>0</v>
      </c>
      <c r="R157" s="63">
        <v>0.35558200000000001</v>
      </c>
      <c r="S157" s="63">
        <v>0</v>
      </c>
      <c r="T157" s="63">
        <v>0</v>
      </c>
      <c r="U157" s="63">
        <v>0</v>
      </c>
      <c r="V157" s="63">
        <v>0</v>
      </c>
      <c r="X157" s="44" t="s">
        <v>7</v>
      </c>
      <c r="Y157" s="45">
        <v>88.1</v>
      </c>
      <c r="Z157" s="45">
        <v>0</v>
      </c>
      <c r="AA157" s="45">
        <v>103.304098051686</v>
      </c>
      <c r="AC157" s="48">
        <v>0.70399999999999996</v>
      </c>
      <c r="AD157" s="47">
        <f>D157/AC157</f>
        <v>1.6655610795454547</v>
      </c>
    </row>
    <row r="158" spans="1:30" ht="15" customHeight="1">
      <c r="A158" s="62">
        <f t="shared" si="8"/>
        <v>145</v>
      </c>
      <c r="B158" s="42" t="s">
        <v>175</v>
      </c>
      <c r="C158" s="43">
        <v>1.3083640000000001</v>
      </c>
      <c r="D158" s="43">
        <v>1.3083640000000001</v>
      </c>
      <c r="E158" s="43">
        <f t="shared" si="6"/>
        <v>0.71424399999999999</v>
      </c>
      <c r="F158" s="43">
        <f t="shared" si="7"/>
        <v>0.71424399999999999</v>
      </c>
      <c r="G158" s="63">
        <v>0</v>
      </c>
      <c r="H158" s="63">
        <v>0</v>
      </c>
      <c r="I158" s="63">
        <v>0.59411999999999998</v>
      </c>
      <c r="J158" s="63">
        <v>0</v>
      </c>
      <c r="K158" s="63">
        <v>0</v>
      </c>
      <c r="L158" s="63">
        <v>0</v>
      </c>
      <c r="M158" s="63">
        <v>0.19508300000000001</v>
      </c>
      <c r="N158" s="63">
        <v>0</v>
      </c>
      <c r="O158" s="63">
        <v>0</v>
      </c>
      <c r="P158" s="63">
        <v>0.24132000000000001</v>
      </c>
      <c r="Q158" s="63">
        <v>0</v>
      </c>
      <c r="R158" s="63">
        <v>0.277841</v>
      </c>
      <c r="S158" s="63">
        <v>0</v>
      </c>
      <c r="T158" s="63">
        <v>0</v>
      </c>
      <c r="U158" s="63">
        <v>0</v>
      </c>
      <c r="V158" s="63">
        <v>0</v>
      </c>
      <c r="X158" s="44" t="s">
        <v>7</v>
      </c>
      <c r="Y158" s="45">
        <v>232.9</v>
      </c>
      <c r="Z158" s="45">
        <v>90.6</v>
      </c>
      <c r="AA158" s="45">
        <v>304.72091797975702</v>
      </c>
      <c r="AC158" s="48">
        <v>0.39</v>
      </c>
      <c r="AD158" s="47">
        <f>D158/AC158</f>
        <v>3.3547794871794872</v>
      </c>
    </row>
    <row r="159" spans="1:30" ht="15" customHeight="1">
      <c r="A159" s="62">
        <f t="shared" si="8"/>
        <v>146</v>
      </c>
      <c r="B159" s="42" t="s">
        <v>176</v>
      </c>
      <c r="C159" s="43">
        <v>2.2062849999999998</v>
      </c>
      <c r="D159" s="43">
        <v>2.2062849999999998</v>
      </c>
      <c r="E159" s="43">
        <f t="shared" si="6"/>
        <v>1.8234669999999997</v>
      </c>
      <c r="F159" s="43">
        <f t="shared" si="7"/>
        <v>1.9383249999999996</v>
      </c>
      <c r="G159" s="63">
        <v>0.114858</v>
      </c>
      <c r="H159" s="63">
        <v>0.268484</v>
      </c>
      <c r="I159" s="63">
        <v>0.26795999999999998</v>
      </c>
      <c r="J159" s="63">
        <v>4.1650000000000003E-3</v>
      </c>
      <c r="K159" s="63">
        <v>0</v>
      </c>
      <c r="L159" s="63">
        <v>0</v>
      </c>
      <c r="M159" s="63">
        <v>0.42280600000000002</v>
      </c>
      <c r="N159" s="63">
        <v>3.0720000000000001E-2</v>
      </c>
      <c r="O159" s="63">
        <v>8.4000000000000003E-4</v>
      </c>
      <c r="P159" s="63">
        <v>0.13308</v>
      </c>
      <c r="Q159" s="63">
        <v>3.5040000000000002E-2</v>
      </c>
      <c r="R159" s="63">
        <v>0.50097000000000003</v>
      </c>
      <c r="S159" s="63">
        <v>0.25103999999999999</v>
      </c>
      <c r="T159" s="63">
        <v>3.6000000000000002E-4</v>
      </c>
      <c r="U159" s="63">
        <v>0.17596200000000001</v>
      </c>
      <c r="V159" s="63">
        <v>0</v>
      </c>
      <c r="X159" s="44" t="s">
        <v>11</v>
      </c>
      <c r="Y159" s="45">
        <v>1870.57</v>
      </c>
      <c r="Z159" s="45">
        <v>0</v>
      </c>
      <c r="AA159" s="45">
        <v>4092.8265537584798</v>
      </c>
      <c r="AC159" s="50">
        <v>1.1779999999999999</v>
      </c>
      <c r="AD159" s="47">
        <f>D159/AC159</f>
        <v>1.8729074702886248</v>
      </c>
    </row>
    <row r="160" spans="1:30" ht="15" customHeight="1">
      <c r="A160" s="62">
        <f t="shared" si="8"/>
        <v>147</v>
      </c>
      <c r="B160" s="42" t="s">
        <v>177</v>
      </c>
      <c r="C160" s="43">
        <v>1.0368379999999999</v>
      </c>
      <c r="D160" s="43">
        <v>1.0368379999999999</v>
      </c>
      <c r="E160" s="43">
        <f t="shared" si="6"/>
        <v>0.71655800000000003</v>
      </c>
      <c r="F160" s="43">
        <f t="shared" si="7"/>
        <v>0.71655800000000003</v>
      </c>
      <c r="G160" s="63">
        <v>0</v>
      </c>
      <c r="H160" s="63">
        <v>0</v>
      </c>
      <c r="I160" s="63">
        <v>0.32028000000000001</v>
      </c>
      <c r="J160" s="63">
        <v>0</v>
      </c>
      <c r="K160" s="63">
        <v>0</v>
      </c>
      <c r="L160" s="63">
        <v>0</v>
      </c>
      <c r="M160" s="63">
        <v>0.17651700000000001</v>
      </c>
      <c r="N160" s="63">
        <v>0</v>
      </c>
      <c r="O160" s="63">
        <v>0</v>
      </c>
      <c r="P160" s="63">
        <v>0.22811999999999999</v>
      </c>
      <c r="Q160" s="63">
        <v>0</v>
      </c>
      <c r="R160" s="63">
        <v>0.311921</v>
      </c>
      <c r="S160" s="63">
        <v>0</v>
      </c>
      <c r="T160" s="63">
        <v>0</v>
      </c>
      <c r="U160" s="63">
        <v>0</v>
      </c>
      <c r="V160" s="63">
        <v>0</v>
      </c>
      <c r="X160" s="44" t="s">
        <v>7</v>
      </c>
      <c r="Y160" s="45">
        <v>64.8</v>
      </c>
      <c r="Z160" s="45">
        <v>0</v>
      </c>
      <c r="AA160" s="45">
        <v>67.190894644471001</v>
      </c>
      <c r="AC160" s="48">
        <v>0.39</v>
      </c>
      <c r="AD160" s="47">
        <f>D160/AC160</f>
        <v>2.6585589743589741</v>
      </c>
    </row>
    <row r="161" spans="1:30" ht="15" customHeight="1">
      <c r="A161" s="62">
        <f t="shared" si="8"/>
        <v>148</v>
      </c>
      <c r="B161" s="42" t="s">
        <v>178</v>
      </c>
      <c r="C161" s="43">
        <v>2.2927010000000001</v>
      </c>
      <c r="D161" s="43">
        <v>2.7012399999999999</v>
      </c>
      <c r="E161" s="43">
        <f t="shared" si="6"/>
        <v>1.7844499999999996</v>
      </c>
      <c r="F161" s="43">
        <f t="shared" si="7"/>
        <v>2.0216209999999997</v>
      </c>
      <c r="G161" s="63">
        <v>0.23717099999999999</v>
      </c>
      <c r="H161" s="63">
        <v>0.40807900000000003</v>
      </c>
      <c r="I161" s="63">
        <v>0.27107999999999999</v>
      </c>
      <c r="J161" s="63">
        <v>1.1302E-2</v>
      </c>
      <c r="K161" s="63">
        <v>0.19223999999999999</v>
      </c>
      <c r="L161" s="63">
        <v>2.7418999999999999E-2</v>
      </c>
      <c r="M161" s="63">
        <v>0.40575099999999997</v>
      </c>
      <c r="N161" s="63">
        <v>2.316E-2</v>
      </c>
      <c r="O161" s="63">
        <v>5.9999999999999995E-4</v>
      </c>
      <c r="P161" s="63">
        <v>1.7760000000000001E-2</v>
      </c>
      <c r="Q161" s="63">
        <v>5.4359999999999999E-2</v>
      </c>
      <c r="R161" s="63">
        <v>0.62309099999999995</v>
      </c>
      <c r="S161" s="63">
        <v>5.7959999999999998E-2</v>
      </c>
      <c r="T161" s="63">
        <v>1.2E-4</v>
      </c>
      <c r="U161" s="63">
        <v>0.18226700000000001</v>
      </c>
      <c r="V161" s="63">
        <v>0.18887999999999999</v>
      </c>
      <c r="X161" s="44" t="s">
        <v>15</v>
      </c>
      <c r="Y161" s="45">
        <v>9283.2999999999993</v>
      </c>
      <c r="Z161" s="45">
        <v>1078</v>
      </c>
      <c r="AA161" s="45">
        <v>24626.080225220299</v>
      </c>
      <c r="AC161" s="49">
        <v>1.488</v>
      </c>
      <c r="AD161" s="47">
        <f>D161/AC161</f>
        <v>1.8153494623655912</v>
      </c>
    </row>
    <row r="162" spans="1:30" ht="15" customHeight="1">
      <c r="A162" s="62">
        <f t="shared" si="8"/>
        <v>149</v>
      </c>
      <c r="B162" s="42" t="s">
        <v>179</v>
      </c>
      <c r="C162" s="43">
        <v>0.92645500000000003</v>
      </c>
      <c r="D162" s="43">
        <v>0.92645500000000003</v>
      </c>
      <c r="E162" s="43">
        <f t="shared" si="6"/>
        <v>0.53153500000000009</v>
      </c>
      <c r="F162" s="43">
        <f t="shared" si="7"/>
        <v>0.53153500000000009</v>
      </c>
      <c r="G162" s="63">
        <v>0</v>
      </c>
      <c r="H162" s="63">
        <v>0</v>
      </c>
      <c r="I162" s="63">
        <v>0.39491999999999999</v>
      </c>
      <c r="J162" s="63">
        <v>0</v>
      </c>
      <c r="K162" s="63">
        <v>0</v>
      </c>
      <c r="L162" s="63">
        <v>0</v>
      </c>
      <c r="M162" s="63">
        <v>0.17657800000000001</v>
      </c>
      <c r="N162" s="63">
        <v>0</v>
      </c>
      <c r="O162" s="63">
        <v>0</v>
      </c>
      <c r="P162" s="63">
        <v>5.3519999999999998E-2</v>
      </c>
      <c r="Q162" s="63">
        <v>0</v>
      </c>
      <c r="R162" s="63">
        <v>0.30143700000000001</v>
      </c>
      <c r="S162" s="63">
        <v>0</v>
      </c>
      <c r="T162" s="63">
        <v>0</v>
      </c>
      <c r="U162" s="63">
        <v>0</v>
      </c>
      <c r="V162" s="63">
        <v>0</v>
      </c>
      <c r="X162" s="44" t="s">
        <v>7</v>
      </c>
      <c r="Y162" s="45">
        <v>87.6</v>
      </c>
      <c r="Z162" s="45">
        <v>0</v>
      </c>
      <c r="AA162" s="45">
        <v>81.153712864347597</v>
      </c>
      <c r="AC162" s="48">
        <v>0.70399999999999996</v>
      </c>
      <c r="AD162" s="47">
        <f>D162/AC162</f>
        <v>1.3159872159090911</v>
      </c>
    </row>
    <row r="163" spans="1:30" ht="15" customHeight="1">
      <c r="A163" s="62">
        <f t="shared" si="8"/>
        <v>150</v>
      </c>
      <c r="B163" s="42" t="s">
        <v>180</v>
      </c>
      <c r="C163" s="43">
        <v>1.0918289999999999</v>
      </c>
      <c r="D163" s="43">
        <v>1.0918289999999999</v>
      </c>
      <c r="E163" s="43">
        <f t="shared" si="6"/>
        <v>0.67422899999999997</v>
      </c>
      <c r="F163" s="43">
        <f t="shared" si="7"/>
        <v>0.67422899999999997</v>
      </c>
      <c r="G163" s="63">
        <v>0</v>
      </c>
      <c r="H163" s="63">
        <v>0</v>
      </c>
      <c r="I163" s="63">
        <v>0.41760000000000003</v>
      </c>
      <c r="J163" s="63">
        <v>0</v>
      </c>
      <c r="K163" s="63">
        <v>0</v>
      </c>
      <c r="L163" s="63">
        <v>0</v>
      </c>
      <c r="M163" s="63">
        <v>0.19545299999999999</v>
      </c>
      <c r="N163" s="63">
        <v>0</v>
      </c>
      <c r="O163" s="63">
        <v>0</v>
      </c>
      <c r="P163" s="63">
        <v>0.15851999999999999</v>
      </c>
      <c r="Q163" s="63">
        <v>0</v>
      </c>
      <c r="R163" s="63">
        <v>0.32025599999999999</v>
      </c>
      <c r="S163" s="63">
        <v>0</v>
      </c>
      <c r="T163" s="63">
        <v>0</v>
      </c>
      <c r="U163" s="63">
        <v>0</v>
      </c>
      <c r="V163" s="63">
        <v>0</v>
      </c>
      <c r="X163" s="44" t="s">
        <v>7</v>
      </c>
      <c r="Y163" s="45">
        <v>198.8</v>
      </c>
      <c r="Z163" s="45">
        <v>0</v>
      </c>
      <c r="AA163" s="45">
        <v>217.069983778649</v>
      </c>
      <c r="AC163" s="48">
        <v>0.39</v>
      </c>
      <c r="AD163" s="47">
        <f>D163/AC163</f>
        <v>2.7995615384615382</v>
      </c>
    </row>
    <row r="164" spans="1:30" ht="15" customHeight="1">
      <c r="A164" s="62">
        <f t="shared" si="8"/>
        <v>151</v>
      </c>
      <c r="B164" s="42" t="s">
        <v>181</v>
      </c>
      <c r="C164" s="43">
        <v>2.3105760000000002</v>
      </c>
      <c r="D164" s="43">
        <v>2.8655879999999998</v>
      </c>
      <c r="E164" s="43">
        <f t="shared" si="6"/>
        <v>1.6995160000000002</v>
      </c>
      <c r="F164" s="43">
        <f t="shared" si="7"/>
        <v>2.0291760000000001</v>
      </c>
      <c r="G164" s="63">
        <v>0.32966000000000001</v>
      </c>
      <c r="H164" s="63">
        <v>0.35871399999999998</v>
      </c>
      <c r="I164" s="63">
        <v>0.28139999999999998</v>
      </c>
      <c r="J164" s="63">
        <v>1.2905E-2</v>
      </c>
      <c r="K164" s="63">
        <v>0.32544000000000001</v>
      </c>
      <c r="L164" s="63">
        <v>4.4771999999999999E-2</v>
      </c>
      <c r="M164" s="63">
        <v>0.40527600000000003</v>
      </c>
      <c r="N164" s="63">
        <v>2.6759999999999999E-2</v>
      </c>
      <c r="O164" s="63">
        <v>7.2000000000000005E-4</v>
      </c>
      <c r="P164" s="63">
        <v>3.2280000000000003E-2</v>
      </c>
      <c r="Q164" s="63">
        <v>4.632E-2</v>
      </c>
      <c r="R164" s="63">
        <v>0.57705200000000001</v>
      </c>
      <c r="S164" s="63">
        <v>5.8200000000000002E-2</v>
      </c>
      <c r="T164" s="63">
        <v>2.4000000000000001E-4</v>
      </c>
      <c r="U164" s="63">
        <v>0.18104899999999999</v>
      </c>
      <c r="V164" s="63">
        <v>0.18479999999999999</v>
      </c>
      <c r="X164" s="44" t="s">
        <v>15</v>
      </c>
      <c r="Y164" s="45">
        <v>3776.76</v>
      </c>
      <c r="Z164" s="45">
        <v>340.25</v>
      </c>
      <c r="AA164" s="45">
        <v>10574.5492150604</v>
      </c>
      <c r="AC164" s="50">
        <v>1.4730000000000001</v>
      </c>
      <c r="AD164" s="47">
        <f>D164/AC164</f>
        <v>1.9454093686354377</v>
      </c>
    </row>
    <row r="165" spans="1:30" ht="15" customHeight="1">
      <c r="A165" s="62">
        <f t="shared" si="8"/>
        <v>152</v>
      </c>
      <c r="B165" s="42" t="s">
        <v>182</v>
      </c>
      <c r="C165" s="43">
        <v>2.2042099999999998</v>
      </c>
      <c r="D165" s="43">
        <v>2.5858560000000002</v>
      </c>
      <c r="E165" s="43">
        <f t="shared" si="6"/>
        <v>1.6826340000000002</v>
      </c>
      <c r="F165" s="43">
        <f t="shared" si="7"/>
        <v>1.9570100000000001</v>
      </c>
      <c r="G165" s="63">
        <v>0.27437600000000001</v>
      </c>
      <c r="H165" s="63">
        <v>0.36261599999999999</v>
      </c>
      <c r="I165" s="63">
        <v>0.2472</v>
      </c>
      <c r="J165" s="63">
        <v>1.0747E-2</v>
      </c>
      <c r="K165" s="63">
        <v>0.16428000000000001</v>
      </c>
      <c r="L165" s="63">
        <v>3.6886000000000002E-2</v>
      </c>
      <c r="M165" s="63">
        <v>0.43557000000000001</v>
      </c>
      <c r="N165" s="63">
        <v>1.9800000000000002E-2</v>
      </c>
      <c r="O165" s="63">
        <v>4.8000000000000001E-4</v>
      </c>
      <c r="P165" s="63">
        <v>2.784E-2</v>
      </c>
      <c r="Q165" s="63">
        <v>2.9399999999999999E-2</v>
      </c>
      <c r="R165" s="63">
        <v>0.54234599999999999</v>
      </c>
      <c r="S165" s="63">
        <v>8.0399999999999999E-2</v>
      </c>
      <c r="T165" s="63">
        <v>1.2E-4</v>
      </c>
      <c r="U165" s="63">
        <v>0.173315</v>
      </c>
      <c r="V165" s="63">
        <v>0.18048</v>
      </c>
      <c r="X165" s="44" t="s">
        <v>15</v>
      </c>
      <c r="Y165" s="45">
        <v>4580.18</v>
      </c>
      <c r="Z165" s="45">
        <v>498.2</v>
      </c>
      <c r="AA165" s="45">
        <v>11605.9395044799</v>
      </c>
      <c r="AC165" s="50">
        <v>1.4730000000000001</v>
      </c>
      <c r="AD165" s="47">
        <f>D165/AC165</f>
        <v>1.7555030549898167</v>
      </c>
    </row>
    <row r="166" spans="1:30" ht="15" customHeight="1">
      <c r="A166" s="62">
        <f t="shared" si="8"/>
        <v>153</v>
      </c>
      <c r="B166" s="42" t="s">
        <v>183</v>
      </c>
      <c r="C166" s="43">
        <v>2.3294199999999998</v>
      </c>
      <c r="D166" s="43">
        <v>2.6946430000000001</v>
      </c>
      <c r="E166" s="43">
        <f t="shared" si="6"/>
        <v>1.7528349999999997</v>
      </c>
      <c r="F166" s="43">
        <f t="shared" si="7"/>
        <v>2.0272599999999996</v>
      </c>
      <c r="G166" s="63">
        <v>0.27442499999999997</v>
      </c>
      <c r="H166" s="63">
        <v>0.41542099999999998</v>
      </c>
      <c r="I166" s="63">
        <v>0.30215999999999998</v>
      </c>
      <c r="J166" s="63">
        <v>9.7669999999999996E-3</v>
      </c>
      <c r="K166" s="63">
        <v>0.15060000000000001</v>
      </c>
      <c r="L166" s="63">
        <v>3.4743000000000003E-2</v>
      </c>
      <c r="M166" s="63">
        <v>0.44186999999999999</v>
      </c>
      <c r="N166" s="63">
        <v>1.452E-2</v>
      </c>
      <c r="O166" s="63">
        <v>3.6000000000000002E-4</v>
      </c>
      <c r="P166" s="63">
        <v>2.9159999999999998E-2</v>
      </c>
      <c r="Q166" s="63">
        <v>3.0360000000000002E-2</v>
      </c>
      <c r="R166" s="63">
        <v>0.53687099999999999</v>
      </c>
      <c r="S166" s="63">
        <v>8.6279999999999996E-2</v>
      </c>
      <c r="T166" s="63">
        <v>1.2E-4</v>
      </c>
      <c r="U166" s="63">
        <v>0.188106</v>
      </c>
      <c r="V166" s="63">
        <v>0.17988000000000001</v>
      </c>
      <c r="X166" s="44" t="s">
        <v>16</v>
      </c>
      <c r="Y166" s="45">
        <v>4849.8</v>
      </c>
      <c r="Z166" s="45">
        <v>412</v>
      </c>
      <c r="AA166" s="45">
        <v>12872.1409241164</v>
      </c>
      <c r="AC166" s="50">
        <v>1.4730000000000001</v>
      </c>
      <c r="AD166" s="47">
        <f>D166/AC166</f>
        <v>1.8293570943652411</v>
      </c>
    </row>
    <row r="167" spans="1:30" ht="15" customHeight="1">
      <c r="A167" s="62">
        <f t="shared" si="8"/>
        <v>154</v>
      </c>
      <c r="B167" s="42" t="s">
        <v>184</v>
      </c>
      <c r="C167" s="43">
        <v>2.5131230000000002</v>
      </c>
      <c r="D167" s="43">
        <v>2.896509</v>
      </c>
      <c r="E167" s="43">
        <f t="shared" si="6"/>
        <v>1.8989039999999999</v>
      </c>
      <c r="F167" s="43">
        <f t="shared" si="7"/>
        <v>2.2143229999999998</v>
      </c>
      <c r="G167" s="63">
        <v>0.315419</v>
      </c>
      <c r="H167" s="63">
        <v>0.47813</v>
      </c>
      <c r="I167" s="63">
        <v>0.29880000000000001</v>
      </c>
      <c r="J167" s="63">
        <v>1.3018E-2</v>
      </c>
      <c r="K167" s="63">
        <v>0.156</v>
      </c>
      <c r="L167" s="63">
        <v>3.5506000000000003E-2</v>
      </c>
      <c r="M167" s="63">
        <v>0.397144</v>
      </c>
      <c r="N167" s="63">
        <v>1.6920000000000001E-2</v>
      </c>
      <c r="O167" s="63">
        <v>4.8000000000000001E-4</v>
      </c>
      <c r="P167" s="63">
        <v>1.788E-2</v>
      </c>
      <c r="Q167" s="63">
        <v>4.5719999999999997E-2</v>
      </c>
      <c r="R167" s="63">
        <v>0.64664999999999995</v>
      </c>
      <c r="S167" s="63">
        <v>9.6600000000000005E-2</v>
      </c>
      <c r="T167" s="63">
        <v>1.2E-4</v>
      </c>
      <c r="U167" s="63">
        <v>0.18624199999999999</v>
      </c>
      <c r="V167" s="63">
        <v>0.19188</v>
      </c>
      <c r="X167" s="44" t="s">
        <v>15</v>
      </c>
      <c r="Y167" s="45">
        <v>9539.7199999999993</v>
      </c>
      <c r="Z167" s="45">
        <v>1098.0999999999999</v>
      </c>
      <c r="AA167" s="45">
        <v>27249.858038538699</v>
      </c>
      <c r="AC167" s="49">
        <v>1.488</v>
      </c>
      <c r="AD167" s="47">
        <f>D167/AC167</f>
        <v>1.946578629032258</v>
      </c>
    </row>
    <row r="168" spans="1:30" ht="15" customHeight="1">
      <c r="A168" s="62">
        <f t="shared" si="8"/>
        <v>155</v>
      </c>
      <c r="B168" s="42" t="s">
        <v>185</v>
      </c>
      <c r="C168" s="43">
        <v>2.3700540000000001</v>
      </c>
      <c r="D168" s="43">
        <v>2.922844</v>
      </c>
      <c r="E168" s="43">
        <f t="shared" si="6"/>
        <v>1.8086350000000002</v>
      </c>
      <c r="F168" s="43">
        <f t="shared" si="7"/>
        <v>2.1048540000000004</v>
      </c>
      <c r="G168" s="63">
        <v>0.29621900000000001</v>
      </c>
      <c r="H168" s="63">
        <v>0.44551000000000002</v>
      </c>
      <c r="I168" s="63">
        <v>0.26519999999999999</v>
      </c>
      <c r="J168" s="63">
        <v>1.068E-2</v>
      </c>
      <c r="K168" s="63">
        <v>0.33144000000000001</v>
      </c>
      <c r="L168" s="63">
        <v>3.1989999999999998E-2</v>
      </c>
      <c r="M168" s="63">
        <v>0.40812900000000002</v>
      </c>
      <c r="N168" s="63">
        <v>2.2079999999999999E-2</v>
      </c>
      <c r="O168" s="63">
        <v>5.9999999999999995E-4</v>
      </c>
      <c r="P168" s="63">
        <v>2.1600000000000001E-2</v>
      </c>
      <c r="Q168" s="63">
        <v>5.5320000000000001E-2</v>
      </c>
      <c r="R168" s="63">
        <v>0.56227800000000006</v>
      </c>
      <c r="S168" s="63">
        <v>9.912E-2</v>
      </c>
      <c r="T168" s="63">
        <v>1.2E-4</v>
      </c>
      <c r="U168" s="63">
        <v>0.183198</v>
      </c>
      <c r="V168" s="63">
        <v>0.18936</v>
      </c>
      <c r="X168" s="44" t="s">
        <v>15</v>
      </c>
      <c r="Y168" s="45">
        <v>7488.17</v>
      </c>
      <c r="Z168" s="45">
        <v>864.34</v>
      </c>
      <c r="AA168" s="45">
        <v>21483.433182443499</v>
      </c>
      <c r="AC168" s="50">
        <v>1.4730000000000001</v>
      </c>
      <c r="AD168" s="47">
        <f>D168/AC168</f>
        <v>1.9842797012898845</v>
      </c>
    </row>
    <row r="169" spans="1:30" ht="15" customHeight="1">
      <c r="A169" s="62">
        <f t="shared" si="8"/>
        <v>156</v>
      </c>
      <c r="B169" s="42" t="s">
        <v>186</v>
      </c>
      <c r="C169" s="43">
        <v>2.6068820000000001</v>
      </c>
      <c r="D169" s="43">
        <v>2.6068820000000001</v>
      </c>
      <c r="E169" s="43">
        <f t="shared" si="6"/>
        <v>2.0929920000000002</v>
      </c>
      <c r="F169" s="43">
        <f t="shared" si="7"/>
        <v>2.3848820000000002</v>
      </c>
      <c r="G169" s="63">
        <v>0.29188999999999998</v>
      </c>
      <c r="H169" s="63">
        <v>0.53934300000000002</v>
      </c>
      <c r="I169" s="63">
        <v>0.222</v>
      </c>
      <c r="J169" s="63">
        <v>0</v>
      </c>
      <c r="K169" s="63">
        <v>0</v>
      </c>
      <c r="L169" s="63">
        <v>0</v>
      </c>
      <c r="M169" s="63">
        <v>0.42409400000000003</v>
      </c>
      <c r="N169" s="63">
        <v>0</v>
      </c>
      <c r="O169" s="63">
        <v>0</v>
      </c>
      <c r="P169" s="63">
        <v>6.7320000000000005E-2</v>
      </c>
      <c r="Q169" s="63">
        <v>3.2280000000000003E-2</v>
      </c>
      <c r="R169" s="63">
        <v>0.73065899999999995</v>
      </c>
      <c r="S169" s="63">
        <v>0.22488</v>
      </c>
      <c r="T169" s="63">
        <v>1.56E-3</v>
      </c>
      <c r="U169" s="63">
        <v>7.2856000000000004E-2</v>
      </c>
      <c r="V169" s="63">
        <v>0</v>
      </c>
      <c r="X169" s="44" t="s">
        <v>8</v>
      </c>
      <c r="Y169" s="45">
        <v>506.9</v>
      </c>
      <c r="Z169" s="45">
        <v>0</v>
      </c>
      <c r="AA169" s="45">
        <v>1221.04402084668</v>
      </c>
      <c r="AC169" s="49">
        <v>1.1599999999999999</v>
      </c>
      <c r="AD169" s="47">
        <f>D169/AC169</f>
        <v>2.2473120689655177</v>
      </c>
    </row>
    <row r="170" spans="1:30" ht="15" customHeight="1">
      <c r="A170" s="62">
        <f t="shared" si="8"/>
        <v>157</v>
      </c>
      <c r="B170" s="42" t="s">
        <v>187</v>
      </c>
      <c r="C170" s="43">
        <v>2.675036</v>
      </c>
      <c r="D170" s="43">
        <v>2.675036</v>
      </c>
      <c r="E170" s="43">
        <f t="shared" si="6"/>
        <v>2.0007539999999997</v>
      </c>
      <c r="F170" s="43">
        <f t="shared" si="7"/>
        <v>2.2822759999999995</v>
      </c>
      <c r="G170" s="63">
        <v>0.28152199999999999</v>
      </c>
      <c r="H170" s="63">
        <v>0.36895299999999998</v>
      </c>
      <c r="I170" s="63">
        <v>0.39276</v>
      </c>
      <c r="J170" s="63">
        <v>0</v>
      </c>
      <c r="K170" s="63">
        <v>0</v>
      </c>
      <c r="L170" s="63">
        <v>0</v>
      </c>
      <c r="M170" s="63">
        <v>0.45162200000000002</v>
      </c>
      <c r="N170" s="63">
        <v>0</v>
      </c>
      <c r="O170" s="63">
        <v>0</v>
      </c>
      <c r="P170" s="63">
        <v>8.652E-2</v>
      </c>
      <c r="Q170" s="63">
        <v>3.5999999999999997E-2</v>
      </c>
      <c r="R170" s="63">
        <v>0.78586599999999995</v>
      </c>
      <c r="S170" s="63">
        <v>0.16632</v>
      </c>
      <c r="T170" s="63">
        <v>1.6800000000000001E-3</v>
      </c>
      <c r="U170" s="63">
        <v>0.103793</v>
      </c>
      <c r="V170" s="63">
        <v>0</v>
      </c>
      <c r="X170" s="44" t="s">
        <v>8</v>
      </c>
      <c r="Y170" s="45">
        <v>452.2</v>
      </c>
      <c r="Z170" s="45">
        <v>0</v>
      </c>
      <c r="AA170" s="45">
        <v>1166.1151062065001</v>
      </c>
      <c r="AC170" s="49">
        <v>1.1599999999999999</v>
      </c>
      <c r="AD170" s="47">
        <f>D170/AC170</f>
        <v>2.3060655172413793</v>
      </c>
    </row>
    <row r="171" spans="1:30" ht="15" customHeight="1">
      <c r="A171" s="62">
        <f t="shared" si="8"/>
        <v>158</v>
      </c>
      <c r="B171" s="42" t="s">
        <v>188</v>
      </c>
      <c r="C171" s="43">
        <v>2.6948270000000001</v>
      </c>
      <c r="D171" s="43">
        <v>2.6948270000000001</v>
      </c>
      <c r="E171" s="43">
        <f t="shared" si="6"/>
        <v>2.1663360000000003</v>
      </c>
      <c r="F171" s="43">
        <f t="shared" si="7"/>
        <v>2.4568670000000004</v>
      </c>
      <c r="G171" s="63">
        <v>0.29053099999999998</v>
      </c>
      <c r="H171" s="63">
        <v>0.37437300000000001</v>
      </c>
      <c r="I171" s="63">
        <v>0.23796</v>
      </c>
      <c r="J171" s="63">
        <v>9.0220000000000005E-3</v>
      </c>
      <c r="K171" s="63">
        <v>0</v>
      </c>
      <c r="L171" s="63">
        <v>0</v>
      </c>
      <c r="M171" s="63">
        <v>0.50675599999999998</v>
      </c>
      <c r="N171" s="63">
        <v>6.6479999999999997E-2</v>
      </c>
      <c r="O171" s="63">
        <v>1.6800000000000001E-3</v>
      </c>
      <c r="P171" s="63">
        <v>0.10824</v>
      </c>
      <c r="Q171" s="63">
        <v>3.3599999999999998E-2</v>
      </c>
      <c r="R171" s="63">
        <v>0.84789199999999998</v>
      </c>
      <c r="S171" s="63">
        <v>0.12803999999999999</v>
      </c>
      <c r="T171" s="63">
        <v>2.0400000000000001E-3</v>
      </c>
      <c r="U171" s="63">
        <v>8.8213E-2</v>
      </c>
      <c r="V171" s="63">
        <v>0</v>
      </c>
      <c r="X171" s="44" t="s">
        <v>8</v>
      </c>
      <c r="Y171" s="45">
        <v>377.8</v>
      </c>
      <c r="Z171" s="45">
        <v>0</v>
      </c>
      <c r="AA171" s="45">
        <v>987.50649566190202</v>
      </c>
      <c r="AC171" s="49">
        <v>1.1779999999999999</v>
      </c>
      <c r="AD171" s="47">
        <f>D171/AC171</f>
        <v>2.2876290322580646</v>
      </c>
    </row>
    <row r="172" spans="1:30" ht="15" customHeight="1">
      <c r="A172" s="62">
        <f t="shared" si="8"/>
        <v>159</v>
      </c>
      <c r="B172" s="42" t="s">
        <v>189</v>
      </c>
      <c r="C172" s="43">
        <v>2.6724830000000002</v>
      </c>
      <c r="D172" s="43">
        <v>2.6724830000000002</v>
      </c>
      <c r="E172" s="43">
        <f t="shared" si="6"/>
        <v>2.0825910000000003</v>
      </c>
      <c r="F172" s="43">
        <f t="shared" si="7"/>
        <v>2.3496830000000002</v>
      </c>
      <c r="G172" s="63">
        <v>0.267092</v>
      </c>
      <c r="H172" s="63">
        <v>0.38013799999999998</v>
      </c>
      <c r="I172" s="63">
        <v>0.32279999999999998</v>
      </c>
      <c r="J172" s="63">
        <v>4.4479999999999997E-3</v>
      </c>
      <c r="K172" s="63">
        <v>0</v>
      </c>
      <c r="L172" s="63">
        <v>0</v>
      </c>
      <c r="M172" s="63">
        <v>0.49549900000000002</v>
      </c>
      <c r="N172" s="63">
        <v>0</v>
      </c>
      <c r="O172" s="63">
        <v>0</v>
      </c>
      <c r="P172" s="63">
        <v>9.6119999999999997E-2</v>
      </c>
      <c r="Q172" s="63">
        <v>3.4320000000000003E-2</v>
      </c>
      <c r="R172" s="63">
        <v>0.75517599999999996</v>
      </c>
      <c r="S172" s="63">
        <v>0.19968</v>
      </c>
      <c r="T172" s="63">
        <v>9.6000000000000002E-4</v>
      </c>
      <c r="U172" s="63">
        <v>0.11625000000000001</v>
      </c>
      <c r="V172" s="63">
        <v>0</v>
      </c>
      <c r="X172" s="44" t="s">
        <v>8</v>
      </c>
      <c r="Y172" s="45">
        <v>766.3</v>
      </c>
      <c r="Z172" s="45">
        <v>56.9</v>
      </c>
      <c r="AA172" s="45">
        <v>2000.50512774147</v>
      </c>
      <c r="AC172" s="49">
        <v>1.1599999999999999</v>
      </c>
      <c r="AD172" s="47">
        <f>D172/AC172</f>
        <v>2.303864655172414</v>
      </c>
    </row>
    <row r="173" spans="1:30" ht="15" customHeight="1">
      <c r="A173" s="62">
        <f t="shared" si="8"/>
        <v>160</v>
      </c>
      <c r="B173" s="42" t="s">
        <v>190</v>
      </c>
      <c r="C173" s="43">
        <v>2.5289429999999999</v>
      </c>
      <c r="D173" s="43">
        <v>2.5289429999999999</v>
      </c>
      <c r="E173" s="43">
        <f t="shared" si="6"/>
        <v>2.015272</v>
      </c>
      <c r="F173" s="43">
        <f t="shared" si="7"/>
        <v>2.2618230000000001</v>
      </c>
      <c r="G173" s="63">
        <v>0.24655099999999999</v>
      </c>
      <c r="H173" s="63">
        <v>0.38070599999999999</v>
      </c>
      <c r="I173" s="63">
        <v>0.26712000000000002</v>
      </c>
      <c r="J173" s="63">
        <v>6.4229999999999999E-3</v>
      </c>
      <c r="K173" s="63">
        <v>0</v>
      </c>
      <c r="L173" s="63">
        <v>0</v>
      </c>
      <c r="M173" s="63">
        <v>0.448797</v>
      </c>
      <c r="N173" s="63">
        <v>4.7399999999999998E-2</v>
      </c>
      <c r="O173" s="63">
        <v>1.1999999999999999E-3</v>
      </c>
      <c r="P173" s="63">
        <v>8.8319999999999996E-2</v>
      </c>
      <c r="Q173" s="63">
        <v>2.6519999999999998E-2</v>
      </c>
      <c r="R173" s="63">
        <v>0.78664500000000004</v>
      </c>
      <c r="S173" s="63">
        <v>0.13452</v>
      </c>
      <c r="T173" s="63">
        <v>7.2000000000000005E-4</v>
      </c>
      <c r="U173" s="63">
        <v>9.4020999999999993E-2</v>
      </c>
      <c r="V173" s="63">
        <v>0</v>
      </c>
      <c r="X173" s="44" t="s">
        <v>8</v>
      </c>
      <c r="Y173" s="45">
        <v>993.3</v>
      </c>
      <c r="Z173" s="45">
        <v>0</v>
      </c>
      <c r="AA173" s="45">
        <v>2387.7039958219898</v>
      </c>
      <c r="AC173" s="49">
        <v>1.1779999999999999</v>
      </c>
      <c r="AD173" s="47">
        <f>D173/AC173</f>
        <v>2.1468106960950766</v>
      </c>
    </row>
    <row r="174" spans="1:30" ht="15" customHeight="1">
      <c r="A174" s="62">
        <f t="shared" si="8"/>
        <v>161</v>
      </c>
      <c r="B174" s="42" t="s">
        <v>191</v>
      </c>
      <c r="C174" s="43">
        <v>2.5661459999999998</v>
      </c>
      <c r="D174" s="43">
        <v>2.5661459999999998</v>
      </c>
      <c r="E174" s="43">
        <f t="shared" si="6"/>
        <v>2.0935820000000001</v>
      </c>
      <c r="F174" s="43">
        <f t="shared" si="7"/>
        <v>2.3739059999999998</v>
      </c>
      <c r="G174" s="63">
        <v>0.28032400000000002</v>
      </c>
      <c r="H174" s="63">
        <v>0.202621</v>
      </c>
      <c r="I174" s="63">
        <v>0.19223999999999999</v>
      </c>
      <c r="J174" s="63">
        <v>8.7469999999999996E-3</v>
      </c>
      <c r="K174" s="63">
        <v>0</v>
      </c>
      <c r="L174" s="63">
        <v>0</v>
      </c>
      <c r="M174" s="63">
        <v>0.50850700000000004</v>
      </c>
      <c r="N174" s="63">
        <v>6.4560000000000006E-2</v>
      </c>
      <c r="O174" s="63">
        <v>1.6800000000000001E-3</v>
      </c>
      <c r="P174" s="63">
        <v>9.1439999999999994E-2</v>
      </c>
      <c r="Q174" s="63">
        <v>3.2280000000000003E-2</v>
      </c>
      <c r="R174" s="63">
        <v>0.92668399999999995</v>
      </c>
      <c r="S174" s="63">
        <v>0.15587999999999999</v>
      </c>
      <c r="T174" s="63">
        <v>1.32E-3</v>
      </c>
      <c r="U174" s="63">
        <v>9.9862999999999993E-2</v>
      </c>
      <c r="V174" s="63">
        <v>0</v>
      </c>
      <c r="X174" s="44" t="s">
        <v>8</v>
      </c>
      <c r="Y174" s="45">
        <v>598.30999999999995</v>
      </c>
      <c r="Z174" s="45">
        <v>0</v>
      </c>
      <c r="AA174" s="45">
        <v>1473.69313298579</v>
      </c>
      <c r="AC174" s="49">
        <v>1.1779999999999999</v>
      </c>
      <c r="AD174" s="47">
        <f>D174/AC174</f>
        <v>2.1783921901528012</v>
      </c>
    </row>
    <row r="175" spans="1:30" ht="15" customHeight="1">
      <c r="A175" s="62">
        <f t="shared" si="8"/>
        <v>162</v>
      </c>
      <c r="B175" s="42" t="s">
        <v>192</v>
      </c>
      <c r="C175" s="43">
        <v>2.5984560000000001</v>
      </c>
      <c r="D175" s="43">
        <v>2.5984560000000001</v>
      </c>
      <c r="E175" s="43">
        <f t="shared" si="6"/>
        <v>2.2958829999999999</v>
      </c>
      <c r="F175" s="43">
        <f t="shared" si="7"/>
        <v>2.4399359999999999</v>
      </c>
      <c r="G175" s="63">
        <v>0.14405299999999999</v>
      </c>
      <c r="H175" s="63">
        <v>0.36032599999999998</v>
      </c>
      <c r="I175" s="63">
        <v>0.15851999999999999</v>
      </c>
      <c r="J175" s="63">
        <v>4.3629999999999997E-3</v>
      </c>
      <c r="K175" s="63">
        <v>0</v>
      </c>
      <c r="L175" s="63">
        <v>0</v>
      </c>
      <c r="M175" s="63">
        <v>0.47875000000000001</v>
      </c>
      <c r="N175" s="63">
        <v>3.2160000000000001E-2</v>
      </c>
      <c r="O175" s="63">
        <v>8.4000000000000003E-4</v>
      </c>
      <c r="P175" s="63">
        <v>9.3359999999999999E-2</v>
      </c>
      <c r="Q175" s="63">
        <v>4.1520000000000001E-2</v>
      </c>
      <c r="R175" s="63">
        <v>0.97471699999999994</v>
      </c>
      <c r="S175" s="63">
        <v>0.20591999999999999</v>
      </c>
      <c r="T175" s="63">
        <v>1.6800000000000001E-3</v>
      </c>
      <c r="U175" s="63">
        <v>0.102247</v>
      </c>
      <c r="V175" s="63">
        <v>0</v>
      </c>
      <c r="X175" s="44" t="s">
        <v>8</v>
      </c>
      <c r="Y175" s="45">
        <v>464.95</v>
      </c>
      <c r="Z175" s="45">
        <v>0</v>
      </c>
      <c r="AA175" s="45">
        <v>1173.1627360375001</v>
      </c>
      <c r="AC175" s="49">
        <v>1.1779999999999999</v>
      </c>
      <c r="AD175" s="47">
        <f>D175/AC175</f>
        <v>2.2058200339558578</v>
      </c>
    </row>
    <row r="176" spans="1:30" ht="15" customHeight="1">
      <c r="A176" s="62">
        <f t="shared" si="8"/>
        <v>163</v>
      </c>
      <c r="B176" s="42" t="s">
        <v>193</v>
      </c>
      <c r="C176" s="43">
        <v>2.697451</v>
      </c>
      <c r="D176" s="43">
        <v>2.697451</v>
      </c>
      <c r="E176" s="43">
        <f t="shared" si="6"/>
        <v>2.2003059999999999</v>
      </c>
      <c r="F176" s="43">
        <f t="shared" si="7"/>
        <v>2.3480110000000001</v>
      </c>
      <c r="G176" s="63">
        <v>0.147705</v>
      </c>
      <c r="H176" s="63">
        <v>0.255436</v>
      </c>
      <c r="I176" s="63">
        <v>0.34943999999999997</v>
      </c>
      <c r="J176" s="63">
        <v>0</v>
      </c>
      <c r="K176" s="63">
        <v>0</v>
      </c>
      <c r="L176" s="63">
        <v>0</v>
      </c>
      <c r="M176" s="63">
        <v>0.55520999999999998</v>
      </c>
      <c r="N176" s="63">
        <v>0</v>
      </c>
      <c r="O176" s="63">
        <v>0</v>
      </c>
      <c r="P176" s="63">
        <v>0.11688</v>
      </c>
      <c r="Q176" s="63">
        <v>4.0079999999999998E-2</v>
      </c>
      <c r="R176" s="63">
        <v>0.90842100000000003</v>
      </c>
      <c r="S176" s="63">
        <v>0.18720000000000001</v>
      </c>
      <c r="T176" s="63">
        <v>1.56E-3</v>
      </c>
      <c r="U176" s="63">
        <v>0.135519</v>
      </c>
      <c r="V176" s="63">
        <v>0</v>
      </c>
      <c r="X176" s="44" t="s">
        <v>8</v>
      </c>
      <c r="Y176" s="45">
        <v>475.2</v>
      </c>
      <c r="Z176" s="45">
        <v>0</v>
      </c>
      <c r="AA176" s="45">
        <v>1281.86418468946</v>
      </c>
      <c r="AC176" s="49">
        <v>1.1599999999999999</v>
      </c>
      <c r="AD176" s="47">
        <f>D176/AC176</f>
        <v>2.3253887931034485</v>
      </c>
    </row>
    <row r="177" spans="1:30" ht="15" customHeight="1">
      <c r="A177" s="62">
        <f t="shared" si="8"/>
        <v>164</v>
      </c>
      <c r="B177" s="42" t="s">
        <v>194</v>
      </c>
      <c r="C177" s="43">
        <v>2.3348309999999999</v>
      </c>
      <c r="D177" s="43">
        <v>2.3348309999999999</v>
      </c>
      <c r="E177" s="43">
        <f t="shared" si="6"/>
        <v>1.9238270000000002</v>
      </c>
      <c r="F177" s="43">
        <f t="shared" si="7"/>
        <v>2.0977110000000003</v>
      </c>
      <c r="G177" s="63">
        <v>0.17388400000000001</v>
      </c>
      <c r="H177" s="63">
        <v>0.37037100000000001</v>
      </c>
      <c r="I177" s="63">
        <v>0.23712</v>
      </c>
      <c r="J177" s="63">
        <v>2.598E-3</v>
      </c>
      <c r="K177" s="63">
        <v>0</v>
      </c>
      <c r="L177" s="63">
        <v>0</v>
      </c>
      <c r="M177" s="63">
        <v>0.443021</v>
      </c>
      <c r="N177" s="63">
        <v>1.9199999999999998E-2</v>
      </c>
      <c r="O177" s="63">
        <v>4.8000000000000001E-4</v>
      </c>
      <c r="P177" s="63">
        <v>0.11748</v>
      </c>
      <c r="Q177" s="63">
        <v>3.1919999999999997E-2</v>
      </c>
      <c r="R177" s="63">
        <v>0.61106700000000003</v>
      </c>
      <c r="S177" s="63">
        <v>0.1968</v>
      </c>
      <c r="T177" s="63">
        <v>7.2000000000000005E-4</v>
      </c>
      <c r="U177" s="63">
        <v>0.13017000000000001</v>
      </c>
      <c r="V177" s="63">
        <v>0</v>
      </c>
      <c r="X177" s="44" t="s">
        <v>9</v>
      </c>
      <c r="Y177" s="45">
        <v>1108.9000000000001</v>
      </c>
      <c r="Z177" s="45">
        <v>0</v>
      </c>
      <c r="AA177" s="45">
        <v>2588.8773913566602</v>
      </c>
      <c r="AC177" s="49">
        <v>1.1779999999999999</v>
      </c>
      <c r="AD177" s="47">
        <f>D177/AC177</f>
        <v>1.9820297113752123</v>
      </c>
    </row>
    <row r="178" spans="1:30" ht="15" customHeight="1">
      <c r="A178" s="62">
        <f t="shared" si="8"/>
        <v>165</v>
      </c>
      <c r="B178" s="42" t="s">
        <v>195</v>
      </c>
      <c r="C178" s="43">
        <v>2.3672740000000001</v>
      </c>
      <c r="D178" s="43">
        <v>2.3672740000000001</v>
      </c>
      <c r="E178" s="43">
        <f t="shared" si="6"/>
        <v>1.8923850000000002</v>
      </c>
      <c r="F178" s="43">
        <f t="shared" si="7"/>
        <v>2.0553940000000002</v>
      </c>
      <c r="G178" s="63">
        <v>0.16300899999999999</v>
      </c>
      <c r="H178" s="63">
        <v>0.41256700000000002</v>
      </c>
      <c r="I178" s="63">
        <v>0.31187999999999999</v>
      </c>
      <c r="J178" s="63">
        <v>2.7759999999999998E-3</v>
      </c>
      <c r="K178" s="63">
        <v>0</v>
      </c>
      <c r="L178" s="63">
        <v>0</v>
      </c>
      <c r="M178" s="63">
        <v>0.419209</v>
      </c>
      <c r="N178" s="63">
        <v>2.052E-2</v>
      </c>
      <c r="O178" s="63">
        <v>4.8000000000000001E-4</v>
      </c>
      <c r="P178" s="63">
        <v>0.126</v>
      </c>
      <c r="Q178" s="63">
        <v>3.984E-2</v>
      </c>
      <c r="R178" s="63">
        <v>0.49372300000000002</v>
      </c>
      <c r="S178" s="63">
        <v>0.21684</v>
      </c>
      <c r="T178" s="63">
        <v>4.8000000000000001E-4</v>
      </c>
      <c r="U178" s="63">
        <v>0.15995000000000001</v>
      </c>
      <c r="V178" s="63">
        <v>0</v>
      </c>
      <c r="X178" s="44" t="s">
        <v>10</v>
      </c>
      <c r="Y178" s="45">
        <v>1472.3</v>
      </c>
      <c r="Z178" s="45">
        <v>0</v>
      </c>
      <c r="AA178" s="45">
        <v>3460.56598489405</v>
      </c>
      <c r="AC178" s="50">
        <v>1.1779999999999999</v>
      </c>
      <c r="AD178" s="47">
        <f>D178/AC178</f>
        <v>2.0095704584040748</v>
      </c>
    </row>
    <row r="179" spans="1:30" ht="15" customHeight="1">
      <c r="A179" s="62">
        <f t="shared" si="8"/>
        <v>166</v>
      </c>
      <c r="B179" s="42" t="s">
        <v>196</v>
      </c>
      <c r="C179" s="43">
        <v>2.5967920000000002</v>
      </c>
      <c r="D179" s="43">
        <v>2.5967920000000002</v>
      </c>
      <c r="E179" s="43">
        <f t="shared" si="6"/>
        <v>2.3031280000000001</v>
      </c>
      <c r="F179" s="43">
        <f t="shared" si="7"/>
        <v>2.4441519999999999</v>
      </c>
      <c r="G179" s="63">
        <v>0.14102400000000001</v>
      </c>
      <c r="H179" s="63">
        <v>0.39283200000000001</v>
      </c>
      <c r="I179" s="63">
        <v>0.15264</v>
      </c>
      <c r="J179" s="63">
        <v>8.3149999999999995E-3</v>
      </c>
      <c r="K179" s="63">
        <v>0</v>
      </c>
      <c r="L179" s="63">
        <v>0</v>
      </c>
      <c r="M179" s="63">
        <v>0.446075</v>
      </c>
      <c r="N179" s="63">
        <v>6.1440000000000002E-2</v>
      </c>
      <c r="O179" s="63">
        <v>1.56E-3</v>
      </c>
      <c r="P179" s="63">
        <v>0.11136</v>
      </c>
      <c r="Q179" s="63">
        <v>3.8760000000000003E-2</v>
      </c>
      <c r="R179" s="63">
        <v>0.89592499999999997</v>
      </c>
      <c r="S179" s="63">
        <v>0.20904</v>
      </c>
      <c r="T179" s="63">
        <v>1.56E-3</v>
      </c>
      <c r="U179" s="63">
        <v>0.13626099999999999</v>
      </c>
      <c r="V179" s="63">
        <v>0</v>
      </c>
      <c r="X179" s="44" t="s">
        <v>8</v>
      </c>
      <c r="Y179" s="45">
        <v>498.78</v>
      </c>
      <c r="Z179" s="45">
        <v>0</v>
      </c>
      <c r="AA179" s="45">
        <v>1295.19665860702</v>
      </c>
      <c r="AC179" s="49">
        <v>1.1779999999999999</v>
      </c>
      <c r="AD179" s="47">
        <f>D179/AC179</f>
        <v>2.2044074702886252</v>
      </c>
    </row>
    <row r="180" spans="1:30" ht="15" customHeight="1">
      <c r="A180" s="62">
        <f t="shared" si="8"/>
        <v>167</v>
      </c>
      <c r="B180" s="42" t="s">
        <v>197</v>
      </c>
      <c r="C180" s="43">
        <v>2.3667739999999999</v>
      </c>
      <c r="D180" s="43">
        <v>2.3667739999999999</v>
      </c>
      <c r="E180" s="43">
        <f t="shared" si="6"/>
        <v>1.9211590000000003</v>
      </c>
      <c r="F180" s="43">
        <f t="shared" si="7"/>
        <v>2.1162140000000003</v>
      </c>
      <c r="G180" s="63">
        <v>0.19505500000000001</v>
      </c>
      <c r="H180" s="63">
        <v>0.510876</v>
      </c>
      <c r="I180" s="63">
        <v>0.25056</v>
      </c>
      <c r="J180" s="63">
        <v>2.4979999999999998E-3</v>
      </c>
      <c r="K180" s="63">
        <v>0</v>
      </c>
      <c r="L180" s="63">
        <v>0</v>
      </c>
      <c r="M180" s="63">
        <v>0.41128300000000001</v>
      </c>
      <c r="N180" s="63">
        <v>1.8360000000000001E-2</v>
      </c>
      <c r="O180" s="63">
        <v>4.8000000000000001E-4</v>
      </c>
      <c r="P180" s="63">
        <v>0.12035999999999999</v>
      </c>
      <c r="Q180" s="63">
        <v>3.9600000000000003E-2</v>
      </c>
      <c r="R180" s="63">
        <v>0.51858700000000002</v>
      </c>
      <c r="S180" s="63">
        <v>0.15312000000000001</v>
      </c>
      <c r="T180" s="63">
        <v>4.8000000000000001E-4</v>
      </c>
      <c r="U180" s="63">
        <v>0.14551500000000001</v>
      </c>
      <c r="V180" s="63">
        <v>0</v>
      </c>
      <c r="X180" s="44" t="s">
        <v>10</v>
      </c>
      <c r="Y180" s="45">
        <v>1482.58</v>
      </c>
      <c r="Z180" s="45">
        <v>0</v>
      </c>
      <c r="AA180" s="45">
        <v>3414.40489133558</v>
      </c>
      <c r="AC180" s="49">
        <v>1.1779999999999999</v>
      </c>
      <c r="AD180" s="47">
        <f>D180/AC180</f>
        <v>2.0091460101867571</v>
      </c>
    </row>
    <row r="181" spans="1:30" ht="15" customHeight="1">
      <c r="A181" s="62">
        <f t="shared" si="8"/>
        <v>168</v>
      </c>
      <c r="B181" s="42" t="s">
        <v>198</v>
      </c>
      <c r="C181" s="43">
        <v>2.2512050000000001</v>
      </c>
      <c r="D181" s="43">
        <v>2.2512050000000001</v>
      </c>
      <c r="E181" s="43">
        <f t="shared" si="6"/>
        <v>1.8289039999999999</v>
      </c>
      <c r="F181" s="43">
        <f t="shared" si="7"/>
        <v>2.1075649999999997</v>
      </c>
      <c r="G181" s="63">
        <v>0.27866099999999999</v>
      </c>
      <c r="H181" s="63">
        <v>0.159002</v>
      </c>
      <c r="I181" s="63">
        <v>0.14363999999999999</v>
      </c>
      <c r="J181" s="63">
        <v>0</v>
      </c>
      <c r="K181" s="63">
        <v>0</v>
      </c>
      <c r="L181" s="63">
        <v>0</v>
      </c>
      <c r="M181" s="63">
        <v>0.48189700000000002</v>
      </c>
      <c r="N181" s="63">
        <v>0</v>
      </c>
      <c r="O181" s="63">
        <v>0</v>
      </c>
      <c r="P181" s="63">
        <v>9.7680000000000003E-2</v>
      </c>
      <c r="Q181" s="63">
        <v>5.7480000000000003E-2</v>
      </c>
      <c r="R181" s="63">
        <v>0.83780299999999996</v>
      </c>
      <c r="S181" s="63">
        <v>6.744E-2</v>
      </c>
      <c r="T181" s="63">
        <v>1.1999999999999999E-3</v>
      </c>
      <c r="U181" s="63">
        <v>0.12640199999999999</v>
      </c>
      <c r="V181" s="63">
        <v>0</v>
      </c>
      <c r="X181" s="44" t="s">
        <v>8</v>
      </c>
      <c r="Y181" s="45">
        <v>626.29999999999995</v>
      </c>
      <c r="Z181" s="45">
        <v>0</v>
      </c>
      <c r="AA181" s="45">
        <v>1409.90288620466</v>
      </c>
      <c r="AC181" s="49">
        <v>1.1599999999999999</v>
      </c>
      <c r="AD181" s="47">
        <f>D181/AC181</f>
        <v>1.9406939655172417</v>
      </c>
    </row>
    <row r="182" spans="1:30" ht="15" customHeight="1">
      <c r="A182" s="62">
        <f t="shared" si="8"/>
        <v>169</v>
      </c>
      <c r="B182" s="42" t="s">
        <v>199</v>
      </c>
      <c r="C182" s="43">
        <v>2.6738279999999999</v>
      </c>
      <c r="D182" s="43">
        <v>2.6738279999999999</v>
      </c>
      <c r="E182" s="43">
        <f t="shared" si="6"/>
        <v>2.2883230000000001</v>
      </c>
      <c r="F182" s="43">
        <f t="shared" si="7"/>
        <v>2.419788</v>
      </c>
      <c r="G182" s="63">
        <v>0.131465</v>
      </c>
      <c r="H182" s="63">
        <v>0.81227899999999997</v>
      </c>
      <c r="I182" s="63">
        <v>0.25403999999999999</v>
      </c>
      <c r="J182" s="63">
        <v>3.2330000000000002E-3</v>
      </c>
      <c r="K182" s="63">
        <v>0</v>
      </c>
      <c r="L182" s="63">
        <v>0</v>
      </c>
      <c r="M182" s="63">
        <v>0.41114600000000001</v>
      </c>
      <c r="N182" s="63">
        <v>2.3879999999999998E-2</v>
      </c>
      <c r="O182" s="63">
        <v>5.9999999999999995E-4</v>
      </c>
      <c r="P182" s="63">
        <v>0.14099999999999999</v>
      </c>
      <c r="Q182" s="63">
        <v>4.1160000000000002E-2</v>
      </c>
      <c r="R182" s="63">
        <v>0.45959899999999998</v>
      </c>
      <c r="S182" s="63">
        <v>0.22968</v>
      </c>
      <c r="T182" s="63">
        <v>2.4000000000000001E-4</v>
      </c>
      <c r="U182" s="63">
        <v>0.16550599999999999</v>
      </c>
      <c r="V182" s="63">
        <v>0</v>
      </c>
      <c r="X182" s="44" t="s">
        <v>11</v>
      </c>
      <c r="Y182" s="45">
        <v>2637.84</v>
      </c>
      <c r="Z182" s="45">
        <v>29.7</v>
      </c>
      <c r="AA182" s="45">
        <v>7002.5653001453702</v>
      </c>
      <c r="AC182" s="50">
        <v>1.1779999999999999</v>
      </c>
      <c r="AD182" s="47">
        <f>D182/AC182</f>
        <v>2.2698030560271647</v>
      </c>
    </row>
    <row r="183" spans="1:30" ht="15" customHeight="1">
      <c r="A183" s="62">
        <f t="shared" si="8"/>
        <v>170</v>
      </c>
      <c r="B183" s="42" t="s">
        <v>200</v>
      </c>
      <c r="C183" s="43">
        <v>2.2216580000000001</v>
      </c>
      <c r="D183" s="43">
        <v>2.2216580000000001</v>
      </c>
      <c r="E183" s="43">
        <f t="shared" si="6"/>
        <v>1.844597</v>
      </c>
      <c r="F183" s="43">
        <f t="shared" si="7"/>
        <v>1.960898</v>
      </c>
      <c r="G183" s="63">
        <v>0.116301</v>
      </c>
      <c r="H183" s="63">
        <v>0.35120699999999999</v>
      </c>
      <c r="I183" s="63">
        <v>0.26075999999999999</v>
      </c>
      <c r="J183" s="63">
        <v>3.6359999999999999E-3</v>
      </c>
      <c r="K183" s="63">
        <v>0</v>
      </c>
      <c r="L183" s="63">
        <v>0</v>
      </c>
      <c r="M183" s="63">
        <v>0.39888800000000002</v>
      </c>
      <c r="N183" s="63">
        <v>2.6759999999999999E-2</v>
      </c>
      <c r="O183" s="63">
        <v>7.2000000000000005E-4</v>
      </c>
      <c r="P183" s="63">
        <v>0.12995999999999999</v>
      </c>
      <c r="Q183" s="63">
        <v>3.4799999999999998E-2</v>
      </c>
      <c r="R183" s="63">
        <v>0.43311500000000003</v>
      </c>
      <c r="S183" s="63">
        <v>0.29496</v>
      </c>
      <c r="T183" s="63">
        <v>3.6000000000000002E-4</v>
      </c>
      <c r="U183" s="63">
        <v>0.17019100000000001</v>
      </c>
      <c r="V183" s="63">
        <v>0</v>
      </c>
      <c r="X183" s="44" t="s">
        <v>11</v>
      </c>
      <c r="Y183" s="45">
        <v>1892.76</v>
      </c>
      <c r="Z183" s="45">
        <v>0</v>
      </c>
      <c r="AA183" s="45">
        <v>4171.9392027589802</v>
      </c>
      <c r="AC183" s="50">
        <v>1.1779999999999999</v>
      </c>
      <c r="AD183" s="47">
        <f>D183/AC183</f>
        <v>1.8859575551782686</v>
      </c>
    </row>
    <row r="184" spans="1:30" ht="15" customHeight="1">
      <c r="A184" s="62">
        <f t="shared" si="8"/>
        <v>171</v>
      </c>
      <c r="B184" s="42" t="s">
        <v>201</v>
      </c>
      <c r="C184" s="43">
        <v>2.0541339999999999</v>
      </c>
      <c r="D184" s="43">
        <v>2.3549739999999999</v>
      </c>
      <c r="E184" s="43">
        <f t="shared" si="6"/>
        <v>1.5044259999999998</v>
      </c>
      <c r="F184" s="43">
        <f t="shared" si="7"/>
        <v>1.8543339999999997</v>
      </c>
      <c r="G184" s="63">
        <v>0.349908</v>
      </c>
      <c r="H184" s="63">
        <v>0.27144800000000002</v>
      </c>
      <c r="I184" s="63">
        <v>0.19980000000000001</v>
      </c>
      <c r="J184" s="63">
        <v>1.3022000000000001E-2</v>
      </c>
      <c r="K184" s="63">
        <v>0.13788</v>
      </c>
      <c r="L184" s="63">
        <v>0</v>
      </c>
      <c r="M184" s="63">
        <v>0.39410000000000001</v>
      </c>
      <c r="N184" s="63">
        <v>3.1320000000000001E-2</v>
      </c>
      <c r="O184" s="63">
        <v>8.4000000000000003E-4</v>
      </c>
      <c r="P184" s="63">
        <v>2.1239999999999998E-2</v>
      </c>
      <c r="Q184" s="63">
        <v>2.2800000000000001E-2</v>
      </c>
      <c r="R184" s="63">
        <v>0.48869099999999999</v>
      </c>
      <c r="S184" s="63">
        <v>0.10163999999999999</v>
      </c>
      <c r="T184" s="63">
        <v>1.2E-4</v>
      </c>
      <c r="U184" s="63">
        <v>0.15920500000000001</v>
      </c>
      <c r="V184" s="63">
        <v>0.16295999999999999</v>
      </c>
      <c r="X184" s="44" t="s">
        <v>15</v>
      </c>
      <c r="Y184" s="45">
        <v>5781.8</v>
      </c>
      <c r="Z184" s="45">
        <v>634.1</v>
      </c>
      <c r="AA184" s="45">
        <v>13425.9693703676</v>
      </c>
      <c r="AC184" s="50">
        <v>1.4730000000000001</v>
      </c>
      <c r="AD184" s="47">
        <f>D184/AC184</f>
        <v>1.5987603530210452</v>
      </c>
    </row>
    <row r="185" spans="1:30" ht="15" customHeight="1">
      <c r="A185" s="62">
        <f t="shared" si="8"/>
        <v>172</v>
      </c>
      <c r="B185" s="42" t="s">
        <v>202</v>
      </c>
      <c r="C185" s="43">
        <v>2.248078</v>
      </c>
      <c r="D185" s="43">
        <v>2.6117979999999998</v>
      </c>
      <c r="E185" s="43">
        <f t="shared" si="6"/>
        <v>1.7034420000000001</v>
      </c>
      <c r="F185" s="43">
        <f t="shared" si="7"/>
        <v>2.028718</v>
      </c>
      <c r="G185" s="63">
        <v>0.32527600000000001</v>
      </c>
      <c r="H185" s="63">
        <v>0.38137399999999999</v>
      </c>
      <c r="I185" s="63">
        <v>0.21936</v>
      </c>
      <c r="J185" s="63">
        <v>1.0928999999999999E-2</v>
      </c>
      <c r="K185" s="63">
        <v>0.18276000000000001</v>
      </c>
      <c r="L185" s="63">
        <v>0</v>
      </c>
      <c r="M185" s="63">
        <v>0.41090300000000002</v>
      </c>
      <c r="N185" s="63">
        <v>1.9560000000000001E-2</v>
      </c>
      <c r="O185" s="63">
        <v>4.8000000000000001E-4</v>
      </c>
      <c r="P185" s="63">
        <v>2.1479999999999999E-2</v>
      </c>
      <c r="Q185" s="63">
        <v>2.5559999999999999E-2</v>
      </c>
      <c r="R185" s="63">
        <v>0.51058999999999999</v>
      </c>
      <c r="S185" s="63">
        <v>0.13320000000000001</v>
      </c>
      <c r="T185" s="63">
        <v>2.4000000000000001E-4</v>
      </c>
      <c r="U185" s="63">
        <v>0.18912599999999999</v>
      </c>
      <c r="V185" s="63">
        <v>0.18096000000000001</v>
      </c>
      <c r="X185" s="44" t="s">
        <v>16</v>
      </c>
      <c r="Y185" s="45">
        <v>2744.1</v>
      </c>
      <c r="Z185" s="45">
        <v>271.5</v>
      </c>
      <c r="AA185" s="45">
        <v>7068.2846257702204</v>
      </c>
      <c r="AC185" s="50">
        <v>1.4730000000000001</v>
      </c>
      <c r="AD185" s="47">
        <f>D185/AC185</f>
        <v>1.7731147318397826</v>
      </c>
    </row>
    <row r="186" spans="1:30" ht="15" customHeight="1">
      <c r="A186" s="62">
        <f t="shared" si="8"/>
        <v>173</v>
      </c>
      <c r="B186" s="42" t="s">
        <v>203</v>
      </c>
      <c r="C186" s="43">
        <v>2.2401330000000002</v>
      </c>
      <c r="D186" s="43">
        <v>2.720253</v>
      </c>
      <c r="E186" s="43">
        <f t="shared" si="6"/>
        <v>1.6729350000000001</v>
      </c>
      <c r="F186" s="43">
        <f t="shared" si="7"/>
        <v>1.9392930000000002</v>
      </c>
      <c r="G186" s="63">
        <v>0.26635799999999998</v>
      </c>
      <c r="H186" s="63">
        <v>0.33396399999999998</v>
      </c>
      <c r="I186" s="63">
        <v>0.30084</v>
      </c>
      <c r="J186" s="63">
        <v>1.1339E-2</v>
      </c>
      <c r="K186" s="63">
        <v>0.29111999999999999</v>
      </c>
      <c r="L186" s="63">
        <v>0</v>
      </c>
      <c r="M186" s="63">
        <v>0.44365599999999999</v>
      </c>
      <c r="N186" s="63">
        <v>1.6320000000000001E-2</v>
      </c>
      <c r="O186" s="63">
        <v>3.6000000000000002E-4</v>
      </c>
      <c r="P186" s="63">
        <v>2.5680000000000001E-2</v>
      </c>
      <c r="Q186" s="63">
        <v>3.3000000000000002E-2</v>
      </c>
      <c r="R186" s="63">
        <v>0.56108400000000003</v>
      </c>
      <c r="S186" s="63">
        <v>6.3719999999999999E-2</v>
      </c>
      <c r="T186" s="63">
        <v>1.2E-4</v>
      </c>
      <c r="U186" s="63">
        <v>0.18369199999999999</v>
      </c>
      <c r="V186" s="63">
        <v>0.189</v>
      </c>
      <c r="X186" s="44" t="s">
        <v>15</v>
      </c>
      <c r="Y186" s="45">
        <v>4255.3</v>
      </c>
      <c r="Z186" s="45">
        <v>485.66</v>
      </c>
      <c r="AA186" s="45">
        <v>11342.0223959494</v>
      </c>
      <c r="AC186" s="50">
        <v>1.4730000000000001</v>
      </c>
      <c r="AD186" s="47">
        <f>D186/AC186</f>
        <v>1.846743380855397</v>
      </c>
    </row>
    <row r="187" spans="1:30" ht="15" customHeight="1">
      <c r="A187" s="62">
        <f t="shared" si="8"/>
        <v>174</v>
      </c>
      <c r="B187" s="42" t="s">
        <v>204</v>
      </c>
      <c r="C187" s="43">
        <v>2.399473</v>
      </c>
      <c r="D187" s="43">
        <v>2.8420329999999998</v>
      </c>
      <c r="E187" s="43">
        <f t="shared" si="6"/>
        <v>1.8021960000000001</v>
      </c>
      <c r="F187" s="43">
        <f t="shared" si="7"/>
        <v>2.2499530000000001</v>
      </c>
      <c r="G187" s="63">
        <v>0.44775700000000002</v>
      </c>
      <c r="H187" s="63">
        <v>0.55741200000000002</v>
      </c>
      <c r="I187" s="63">
        <v>0.14951999999999999</v>
      </c>
      <c r="J187" s="63">
        <v>8.9110000000000005E-3</v>
      </c>
      <c r="K187" s="63">
        <v>0.25596000000000002</v>
      </c>
      <c r="L187" s="63">
        <v>0</v>
      </c>
      <c r="M187" s="63">
        <v>0.36030600000000002</v>
      </c>
      <c r="N187" s="63">
        <v>1.9199999999999998E-2</v>
      </c>
      <c r="O187" s="63">
        <v>4.8000000000000001E-4</v>
      </c>
      <c r="P187" s="63">
        <v>1.6559999999999998E-2</v>
      </c>
      <c r="Q187" s="63">
        <v>2.1360000000000001E-2</v>
      </c>
      <c r="R187" s="63">
        <v>0.37096800000000002</v>
      </c>
      <c r="S187" s="63">
        <v>0.26196000000000003</v>
      </c>
      <c r="T187" s="63">
        <v>2.4000000000000001E-4</v>
      </c>
      <c r="U187" s="63">
        <v>0.18479899999999999</v>
      </c>
      <c r="V187" s="63">
        <v>0.18659999999999999</v>
      </c>
      <c r="X187" s="44" t="s">
        <v>15</v>
      </c>
      <c r="Y187" s="45">
        <v>3842.2</v>
      </c>
      <c r="Z187" s="45">
        <v>374.62</v>
      </c>
      <c r="AA187" s="45">
        <v>10754.266493904501</v>
      </c>
      <c r="AC187" s="50">
        <v>1.4730000000000001</v>
      </c>
      <c r="AD187" s="47">
        <f>D187/AC187</f>
        <v>1.9294181941615747</v>
      </c>
    </row>
    <row r="188" spans="1:30" ht="15" customHeight="1">
      <c r="A188" s="62">
        <f t="shared" si="8"/>
        <v>175</v>
      </c>
      <c r="B188" s="42" t="s">
        <v>205</v>
      </c>
      <c r="C188" s="43">
        <v>0.89727500000000004</v>
      </c>
      <c r="D188" s="43">
        <v>0.89727500000000004</v>
      </c>
      <c r="E188" s="43">
        <f t="shared" si="6"/>
        <v>0.68451499999999998</v>
      </c>
      <c r="F188" s="43">
        <f t="shared" si="7"/>
        <v>0.68451499999999998</v>
      </c>
      <c r="G188" s="63">
        <v>0</v>
      </c>
      <c r="H188" s="63">
        <v>0</v>
      </c>
      <c r="I188" s="63">
        <v>0.21276</v>
      </c>
      <c r="J188" s="63">
        <v>0</v>
      </c>
      <c r="K188" s="63">
        <v>0</v>
      </c>
      <c r="L188" s="63">
        <v>0</v>
      </c>
      <c r="M188" s="63">
        <v>0.19459000000000001</v>
      </c>
      <c r="N188" s="63">
        <v>0</v>
      </c>
      <c r="O188" s="63">
        <v>0</v>
      </c>
      <c r="P188" s="63">
        <v>0.17255999999999999</v>
      </c>
      <c r="Q188" s="63">
        <v>0</v>
      </c>
      <c r="R188" s="63">
        <v>0.31736500000000001</v>
      </c>
      <c r="S188" s="63">
        <v>0</v>
      </c>
      <c r="T188" s="63">
        <v>0</v>
      </c>
      <c r="U188" s="63">
        <v>0</v>
      </c>
      <c r="V188" s="63">
        <v>0</v>
      </c>
      <c r="X188" s="44" t="s">
        <v>7</v>
      </c>
      <c r="Y188" s="45">
        <v>130.1</v>
      </c>
      <c r="Z188" s="45">
        <v>29.8</v>
      </c>
      <c r="AA188" s="45">
        <v>116.72981957875299</v>
      </c>
      <c r="AC188" s="48">
        <v>0.70399999999999996</v>
      </c>
      <c r="AD188" s="47">
        <f>D188/AC188</f>
        <v>1.2745383522727274</v>
      </c>
    </row>
    <row r="189" spans="1:30" ht="15" customHeight="1">
      <c r="A189" s="62">
        <f t="shared" si="8"/>
        <v>176</v>
      </c>
      <c r="B189" s="42" t="s">
        <v>206</v>
      </c>
      <c r="C189" s="43">
        <v>1.628733</v>
      </c>
      <c r="D189" s="43">
        <v>1.628733</v>
      </c>
      <c r="E189" s="43">
        <f t="shared" si="6"/>
        <v>0.68193300000000001</v>
      </c>
      <c r="F189" s="43">
        <f t="shared" si="7"/>
        <v>0.68193300000000001</v>
      </c>
      <c r="G189" s="63">
        <v>0</v>
      </c>
      <c r="H189" s="63">
        <v>0</v>
      </c>
      <c r="I189" s="63">
        <v>0.94679999999999997</v>
      </c>
      <c r="J189" s="63">
        <v>0</v>
      </c>
      <c r="K189" s="63">
        <v>0</v>
      </c>
      <c r="L189" s="63">
        <v>0</v>
      </c>
      <c r="M189" s="63">
        <v>0.19473399999999999</v>
      </c>
      <c r="N189" s="63">
        <v>0</v>
      </c>
      <c r="O189" s="63">
        <v>0</v>
      </c>
      <c r="P189" s="63">
        <v>0.17892</v>
      </c>
      <c r="Q189" s="63">
        <v>0</v>
      </c>
      <c r="R189" s="63">
        <v>0.30827900000000003</v>
      </c>
      <c r="S189" s="63">
        <v>0</v>
      </c>
      <c r="T189" s="63">
        <v>0</v>
      </c>
      <c r="U189" s="63">
        <v>0</v>
      </c>
      <c r="V189" s="63">
        <v>0</v>
      </c>
      <c r="X189" s="44" t="s">
        <v>7</v>
      </c>
      <c r="Y189" s="45">
        <v>95</v>
      </c>
      <c r="Z189" s="45">
        <v>39</v>
      </c>
      <c r="AA189" s="45">
        <v>154.73289777932999</v>
      </c>
      <c r="AC189" s="48">
        <v>0.70399999999999996</v>
      </c>
      <c r="AD189" s="47">
        <f>D189/AC189</f>
        <v>2.3135411931818184</v>
      </c>
    </row>
    <row r="190" spans="1:30" ht="15" customHeight="1">
      <c r="A190" s="62">
        <f t="shared" si="8"/>
        <v>177</v>
      </c>
      <c r="B190" s="42" t="s">
        <v>207</v>
      </c>
      <c r="C190" s="43">
        <v>1.0677369999999999</v>
      </c>
      <c r="D190" s="43">
        <v>1.0677369999999999</v>
      </c>
      <c r="E190" s="43">
        <f t="shared" si="6"/>
        <v>0.70269700000000002</v>
      </c>
      <c r="F190" s="43">
        <f t="shared" si="7"/>
        <v>0.70269700000000002</v>
      </c>
      <c r="G190" s="63">
        <v>0</v>
      </c>
      <c r="H190" s="63">
        <v>0</v>
      </c>
      <c r="I190" s="63">
        <v>0.36503999999999998</v>
      </c>
      <c r="J190" s="63">
        <v>0</v>
      </c>
      <c r="K190" s="63">
        <v>0</v>
      </c>
      <c r="L190" s="63">
        <v>0</v>
      </c>
      <c r="M190" s="63">
        <v>0.19458900000000001</v>
      </c>
      <c r="N190" s="63">
        <v>0</v>
      </c>
      <c r="O190" s="63">
        <v>0</v>
      </c>
      <c r="P190" s="63">
        <v>0.21288000000000001</v>
      </c>
      <c r="Q190" s="63">
        <v>0</v>
      </c>
      <c r="R190" s="63">
        <v>0.29522799999999999</v>
      </c>
      <c r="S190" s="63">
        <v>0</v>
      </c>
      <c r="T190" s="63">
        <v>0</v>
      </c>
      <c r="U190" s="63">
        <v>0</v>
      </c>
      <c r="V190" s="63">
        <v>0</v>
      </c>
      <c r="X190" s="44" t="s">
        <v>7</v>
      </c>
      <c r="Y190" s="45">
        <v>132.69999999999999</v>
      </c>
      <c r="Z190" s="45">
        <v>32.6</v>
      </c>
      <c r="AA190" s="45">
        <v>141.68047551297499</v>
      </c>
      <c r="AC190" s="48">
        <v>0.70399999999999996</v>
      </c>
      <c r="AD190" s="47">
        <f>D190/AC190</f>
        <v>1.5166718749999999</v>
      </c>
    </row>
    <row r="191" spans="1:30" ht="15" customHeight="1">
      <c r="A191" s="62">
        <f t="shared" si="8"/>
        <v>178</v>
      </c>
      <c r="B191" s="42" t="s">
        <v>208</v>
      </c>
      <c r="C191" s="43">
        <v>0.71010899999999999</v>
      </c>
      <c r="D191" s="43">
        <v>0.71010899999999999</v>
      </c>
      <c r="E191" s="43">
        <f t="shared" si="6"/>
        <v>0.51198900000000003</v>
      </c>
      <c r="F191" s="43">
        <f t="shared" si="7"/>
        <v>0.51198900000000003</v>
      </c>
      <c r="G191" s="63">
        <v>0</v>
      </c>
      <c r="H191" s="63">
        <v>0</v>
      </c>
      <c r="I191" s="63">
        <v>0.19811999999999999</v>
      </c>
      <c r="J191" s="63">
        <v>0</v>
      </c>
      <c r="K191" s="63">
        <v>0</v>
      </c>
      <c r="L191" s="63">
        <v>0</v>
      </c>
      <c r="M191" s="63">
        <v>0.17638200000000001</v>
      </c>
      <c r="N191" s="63">
        <v>0</v>
      </c>
      <c r="O191" s="63">
        <v>0</v>
      </c>
      <c r="P191" s="63">
        <v>2.3400000000000001E-2</v>
      </c>
      <c r="Q191" s="63">
        <v>0</v>
      </c>
      <c r="R191" s="63">
        <v>0.31220700000000001</v>
      </c>
      <c r="S191" s="63">
        <v>0</v>
      </c>
      <c r="T191" s="63">
        <v>0</v>
      </c>
      <c r="U191" s="63">
        <v>0</v>
      </c>
      <c r="V191" s="63">
        <v>0</v>
      </c>
      <c r="X191" s="44" t="s">
        <v>7</v>
      </c>
      <c r="Y191" s="45">
        <v>104.8</v>
      </c>
      <c r="Z191" s="45">
        <v>0</v>
      </c>
      <c r="AA191" s="45">
        <v>74.415599933084096</v>
      </c>
      <c r="AC191" s="48">
        <v>0.39</v>
      </c>
      <c r="AD191" s="47">
        <f>D191/AC191</f>
        <v>1.8207923076923076</v>
      </c>
    </row>
    <row r="192" spans="1:30" ht="15" customHeight="1">
      <c r="A192" s="62">
        <f t="shared" si="8"/>
        <v>179</v>
      </c>
      <c r="B192" s="42" t="s">
        <v>209</v>
      </c>
      <c r="C192" s="43">
        <v>1.121024</v>
      </c>
      <c r="D192" s="43">
        <v>1.121024</v>
      </c>
      <c r="E192" s="43">
        <f t="shared" si="6"/>
        <v>0.60850399999999993</v>
      </c>
      <c r="F192" s="43">
        <f t="shared" si="7"/>
        <v>0.60850399999999993</v>
      </c>
      <c r="G192" s="63">
        <v>0</v>
      </c>
      <c r="H192" s="63">
        <v>0</v>
      </c>
      <c r="I192" s="63">
        <v>0.51251999999999998</v>
      </c>
      <c r="J192" s="63">
        <v>0</v>
      </c>
      <c r="K192" s="63">
        <v>0</v>
      </c>
      <c r="L192" s="63">
        <v>0</v>
      </c>
      <c r="M192" s="63">
        <v>0.17607500000000001</v>
      </c>
      <c r="N192" s="63">
        <v>0</v>
      </c>
      <c r="O192" s="63">
        <v>0</v>
      </c>
      <c r="P192" s="63">
        <v>0.12035999999999999</v>
      </c>
      <c r="Q192" s="63">
        <v>0</v>
      </c>
      <c r="R192" s="63">
        <v>0.31206899999999999</v>
      </c>
      <c r="S192" s="63">
        <v>0</v>
      </c>
      <c r="T192" s="63">
        <v>0</v>
      </c>
      <c r="U192" s="63">
        <v>0</v>
      </c>
      <c r="V192" s="63">
        <v>0</v>
      </c>
      <c r="X192" s="44" t="s">
        <v>7</v>
      </c>
      <c r="Y192" s="45">
        <v>27</v>
      </c>
      <c r="Z192" s="45">
        <v>0</v>
      </c>
      <c r="AA192" s="45">
        <v>30.267916576611199</v>
      </c>
      <c r="AC192" s="48">
        <v>0.70399999999999996</v>
      </c>
      <c r="AD192" s="47">
        <f>D192/AC192</f>
        <v>1.5923636363636364</v>
      </c>
    </row>
    <row r="193" spans="1:30" ht="15" customHeight="1">
      <c r="A193" s="62">
        <f t="shared" si="8"/>
        <v>180</v>
      </c>
      <c r="B193" s="42" t="s">
        <v>210</v>
      </c>
      <c r="C193" s="43">
        <v>1.123183</v>
      </c>
      <c r="D193" s="43">
        <v>1.123183</v>
      </c>
      <c r="E193" s="43">
        <f t="shared" si="6"/>
        <v>0.61810300000000007</v>
      </c>
      <c r="F193" s="43">
        <f t="shared" si="7"/>
        <v>0.61810300000000007</v>
      </c>
      <c r="G193" s="63">
        <v>0</v>
      </c>
      <c r="H193" s="63">
        <v>0</v>
      </c>
      <c r="I193" s="63">
        <v>0.50507999999999997</v>
      </c>
      <c r="J193" s="63">
        <v>0</v>
      </c>
      <c r="K193" s="63">
        <v>0</v>
      </c>
      <c r="L193" s="63">
        <v>0</v>
      </c>
      <c r="M193" s="63">
        <v>0.17643700000000001</v>
      </c>
      <c r="N193" s="63">
        <v>0</v>
      </c>
      <c r="O193" s="63">
        <v>0</v>
      </c>
      <c r="P193" s="63">
        <v>0.12948000000000001</v>
      </c>
      <c r="Q193" s="63">
        <v>0</v>
      </c>
      <c r="R193" s="63">
        <v>0.31218600000000002</v>
      </c>
      <c r="S193" s="63">
        <v>0</v>
      </c>
      <c r="T193" s="63">
        <v>0</v>
      </c>
      <c r="U193" s="63">
        <v>0</v>
      </c>
      <c r="V193" s="63">
        <v>0</v>
      </c>
      <c r="X193" s="44" t="s">
        <v>7</v>
      </c>
      <c r="Y193" s="45">
        <v>82.2</v>
      </c>
      <c r="Z193" s="45">
        <v>0</v>
      </c>
      <c r="AA193" s="45">
        <v>92.320952243592302</v>
      </c>
      <c r="AC193" s="48">
        <v>0.70399999999999996</v>
      </c>
      <c r="AD193" s="47">
        <f>D193/AC193</f>
        <v>1.5954303977272728</v>
      </c>
    </row>
    <row r="194" spans="1:30" ht="15" customHeight="1">
      <c r="A194" s="62">
        <f t="shared" si="8"/>
        <v>181</v>
      </c>
      <c r="B194" s="42" t="s">
        <v>211</v>
      </c>
      <c r="C194" s="43">
        <v>1.341013</v>
      </c>
      <c r="D194" s="43">
        <v>1.341013</v>
      </c>
      <c r="E194" s="43">
        <f t="shared" si="6"/>
        <v>0.67225299999999999</v>
      </c>
      <c r="F194" s="43">
        <f t="shared" si="7"/>
        <v>0.67225299999999999</v>
      </c>
      <c r="G194" s="63">
        <v>0</v>
      </c>
      <c r="H194" s="63">
        <v>0</v>
      </c>
      <c r="I194" s="63">
        <v>0.66876000000000002</v>
      </c>
      <c r="J194" s="63">
        <v>0</v>
      </c>
      <c r="K194" s="63">
        <v>0</v>
      </c>
      <c r="L194" s="63">
        <v>0</v>
      </c>
      <c r="M194" s="63">
        <v>0.176428</v>
      </c>
      <c r="N194" s="63">
        <v>0</v>
      </c>
      <c r="O194" s="63">
        <v>0</v>
      </c>
      <c r="P194" s="63">
        <v>0.18384</v>
      </c>
      <c r="Q194" s="63">
        <v>0</v>
      </c>
      <c r="R194" s="63">
        <v>0.31198500000000001</v>
      </c>
      <c r="S194" s="63">
        <v>0</v>
      </c>
      <c r="T194" s="63">
        <v>0</v>
      </c>
      <c r="U194" s="63">
        <v>0</v>
      </c>
      <c r="V194" s="63">
        <v>0</v>
      </c>
      <c r="X194" s="44" t="s">
        <v>7</v>
      </c>
      <c r="Y194" s="45">
        <v>113.8</v>
      </c>
      <c r="Z194" s="45">
        <v>0</v>
      </c>
      <c r="AA194" s="45">
        <v>152.61613090715099</v>
      </c>
      <c r="AC194" s="48">
        <v>0.70399999999999996</v>
      </c>
      <c r="AD194" s="47">
        <f>D194/AC194</f>
        <v>1.9048480113636366</v>
      </c>
    </row>
    <row r="195" spans="1:30" ht="15" customHeight="1">
      <c r="A195" s="62">
        <f t="shared" si="8"/>
        <v>182</v>
      </c>
      <c r="B195" s="42" t="s">
        <v>212</v>
      </c>
      <c r="C195" s="43">
        <v>1.0920479999999999</v>
      </c>
      <c r="D195" s="43">
        <v>1.0920479999999999</v>
      </c>
      <c r="E195" s="43">
        <f t="shared" si="6"/>
        <v>0.63460800000000006</v>
      </c>
      <c r="F195" s="43">
        <f t="shared" si="7"/>
        <v>0.63460800000000006</v>
      </c>
      <c r="G195" s="63">
        <v>0</v>
      </c>
      <c r="H195" s="63">
        <v>0</v>
      </c>
      <c r="I195" s="63">
        <v>0.45744000000000001</v>
      </c>
      <c r="J195" s="63">
        <v>0</v>
      </c>
      <c r="K195" s="63">
        <v>0</v>
      </c>
      <c r="L195" s="63">
        <v>0</v>
      </c>
      <c r="M195" s="63">
        <v>0.17649899999999999</v>
      </c>
      <c r="N195" s="63">
        <v>0</v>
      </c>
      <c r="O195" s="63">
        <v>0</v>
      </c>
      <c r="P195" s="63">
        <v>0.14604</v>
      </c>
      <c r="Q195" s="63">
        <v>0</v>
      </c>
      <c r="R195" s="63">
        <v>0.31206899999999999</v>
      </c>
      <c r="S195" s="63">
        <v>0</v>
      </c>
      <c r="T195" s="63">
        <v>0</v>
      </c>
      <c r="U195" s="63">
        <v>0</v>
      </c>
      <c r="V195" s="63">
        <v>0</v>
      </c>
      <c r="X195" s="44" t="s">
        <v>7</v>
      </c>
      <c r="Y195" s="45">
        <v>121</v>
      </c>
      <c r="Z195" s="45">
        <v>0</v>
      </c>
      <c r="AA195" s="45">
        <v>132.14601313215701</v>
      </c>
      <c r="AC195" s="48">
        <v>0.70399999999999996</v>
      </c>
      <c r="AD195" s="47">
        <f>D195/AC195</f>
        <v>1.5512045454545453</v>
      </c>
    </row>
    <row r="196" spans="1:30" ht="15" customHeight="1">
      <c r="A196" s="62">
        <f t="shared" si="8"/>
        <v>183</v>
      </c>
      <c r="B196" s="42" t="s">
        <v>213</v>
      </c>
      <c r="C196" s="43">
        <v>1.526837</v>
      </c>
      <c r="D196" s="43">
        <v>1.526837</v>
      </c>
      <c r="E196" s="43">
        <f t="shared" si="6"/>
        <v>0.76087700000000003</v>
      </c>
      <c r="F196" s="43">
        <f t="shared" si="7"/>
        <v>0.76087700000000003</v>
      </c>
      <c r="G196" s="63">
        <v>0</v>
      </c>
      <c r="H196" s="63">
        <v>0</v>
      </c>
      <c r="I196" s="63">
        <v>0.76595999999999997</v>
      </c>
      <c r="J196" s="63">
        <v>0</v>
      </c>
      <c r="K196" s="63">
        <v>0</v>
      </c>
      <c r="L196" s="63">
        <v>0</v>
      </c>
      <c r="M196" s="63">
        <v>0.176313</v>
      </c>
      <c r="N196" s="63">
        <v>0</v>
      </c>
      <c r="O196" s="63">
        <v>0</v>
      </c>
      <c r="P196" s="63">
        <v>0.27276</v>
      </c>
      <c r="Q196" s="63">
        <v>0</v>
      </c>
      <c r="R196" s="63">
        <v>0.31180400000000003</v>
      </c>
      <c r="S196" s="63">
        <v>0</v>
      </c>
      <c r="T196" s="63">
        <v>0</v>
      </c>
      <c r="U196" s="63">
        <v>0</v>
      </c>
      <c r="V196" s="63">
        <v>0</v>
      </c>
      <c r="X196" s="44" t="s">
        <v>7</v>
      </c>
      <c r="Y196" s="45">
        <v>27.1</v>
      </c>
      <c r="Z196" s="45">
        <v>0</v>
      </c>
      <c r="AA196" s="45">
        <v>41.376995464079201</v>
      </c>
      <c r="AC196" s="48">
        <v>0.70399999999999996</v>
      </c>
      <c r="AD196" s="47">
        <f>D196/AC196</f>
        <v>2.1688025568181821</v>
      </c>
    </row>
    <row r="197" spans="1:30" ht="15" customHeight="1">
      <c r="A197" s="62">
        <f t="shared" si="8"/>
        <v>184</v>
      </c>
      <c r="B197" s="42" t="s">
        <v>214</v>
      </c>
      <c r="C197" s="43">
        <v>0.91419300000000003</v>
      </c>
      <c r="D197" s="43">
        <v>0.91419300000000003</v>
      </c>
      <c r="E197" s="43">
        <f t="shared" si="6"/>
        <v>0.61647300000000005</v>
      </c>
      <c r="F197" s="43">
        <f t="shared" si="7"/>
        <v>0.61647300000000005</v>
      </c>
      <c r="G197" s="63">
        <v>0</v>
      </c>
      <c r="H197" s="63">
        <v>0</v>
      </c>
      <c r="I197" s="63">
        <v>0.29771999999999998</v>
      </c>
      <c r="J197" s="63">
        <v>0</v>
      </c>
      <c r="K197" s="63">
        <v>0</v>
      </c>
      <c r="L197" s="63">
        <v>0</v>
      </c>
      <c r="M197" s="63">
        <v>0.17652100000000001</v>
      </c>
      <c r="N197" s="63">
        <v>0</v>
      </c>
      <c r="O197" s="63">
        <v>0</v>
      </c>
      <c r="P197" s="63">
        <v>0.1278</v>
      </c>
      <c r="Q197" s="63">
        <v>0</v>
      </c>
      <c r="R197" s="63">
        <v>0.31215199999999999</v>
      </c>
      <c r="S197" s="63">
        <v>0</v>
      </c>
      <c r="T197" s="63">
        <v>0</v>
      </c>
      <c r="U197" s="63">
        <v>0</v>
      </c>
      <c r="V197" s="63">
        <v>0</v>
      </c>
      <c r="X197" s="44" t="s">
        <v>7</v>
      </c>
      <c r="Y197" s="45">
        <v>116.2</v>
      </c>
      <c r="Z197" s="45">
        <v>0</v>
      </c>
      <c r="AA197" s="45">
        <v>106.22822462685799</v>
      </c>
      <c r="AC197" s="48">
        <v>0.39</v>
      </c>
      <c r="AD197" s="47">
        <f>D197/AC197</f>
        <v>2.3440846153846153</v>
      </c>
    </row>
    <row r="198" spans="1:30" ht="15" customHeight="1">
      <c r="A198" s="62">
        <f t="shared" si="8"/>
        <v>185</v>
      </c>
      <c r="B198" s="42" t="s">
        <v>215</v>
      </c>
      <c r="C198" s="43">
        <v>1.478145</v>
      </c>
      <c r="D198" s="43">
        <v>1.478145</v>
      </c>
      <c r="E198" s="43">
        <f t="shared" si="6"/>
        <v>0.74722500000000003</v>
      </c>
      <c r="F198" s="43">
        <f t="shared" si="7"/>
        <v>0.74722500000000003</v>
      </c>
      <c r="G198" s="63">
        <v>0</v>
      </c>
      <c r="H198" s="63">
        <v>0</v>
      </c>
      <c r="I198" s="63">
        <v>0.73092000000000001</v>
      </c>
      <c r="J198" s="63">
        <v>0</v>
      </c>
      <c r="K198" s="63">
        <v>0</v>
      </c>
      <c r="L198" s="63">
        <v>0</v>
      </c>
      <c r="M198" s="63">
        <v>0.176735</v>
      </c>
      <c r="N198" s="63">
        <v>0</v>
      </c>
      <c r="O198" s="63">
        <v>0</v>
      </c>
      <c r="P198" s="63">
        <v>0.26028000000000001</v>
      </c>
      <c r="Q198" s="63">
        <v>0</v>
      </c>
      <c r="R198" s="63">
        <v>0.31020999999999999</v>
      </c>
      <c r="S198" s="63">
        <v>0</v>
      </c>
      <c r="T198" s="63">
        <v>0</v>
      </c>
      <c r="U198" s="63">
        <v>0</v>
      </c>
      <c r="V198" s="63">
        <v>0</v>
      </c>
      <c r="X198" s="44" t="s">
        <v>7</v>
      </c>
      <c r="Y198" s="45">
        <v>28.4</v>
      </c>
      <c r="Z198" s="45">
        <v>0</v>
      </c>
      <c r="AA198" s="45">
        <v>41.978261752359998</v>
      </c>
      <c r="AC198" s="48">
        <v>0.39</v>
      </c>
      <c r="AD198" s="47">
        <f>D198/AC198</f>
        <v>3.7901153846153846</v>
      </c>
    </row>
    <row r="199" spans="1:30" ht="15" customHeight="1">
      <c r="A199" s="62">
        <f t="shared" si="8"/>
        <v>186</v>
      </c>
      <c r="B199" s="42" t="s">
        <v>216</v>
      </c>
      <c r="C199" s="43">
        <v>0.99177099999999996</v>
      </c>
      <c r="D199" s="43">
        <v>0.99177099999999996</v>
      </c>
      <c r="E199" s="43">
        <f t="shared" si="6"/>
        <v>0.59349099999999999</v>
      </c>
      <c r="F199" s="43">
        <f t="shared" si="7"/>
        <v>0.59349099999999999</v>
      </c>
      <c r="G199" s="63">
        <v>0</v>
      </c>
      <c r="H199" s="63">
        <v>0</v>
      </c>
      <c r="I199" s="63">
        <v>0.39828000000000002</v>
      </c>
      <c r="J199" s="63">
        <v>0</v>
      </c>
      <c r="K199" s="63">
        <v>0</v>
      </c>
      <c r="L199" s="63">
        <v>0</v>
      </c>
      <c r="M199" s="63">
        <v>0.17638699999999999</v>
      </c>
      <c r="N199" s="63">
        <v>0</v>
      </c>
      <c r="O199" s="63">
        <v>0</v>
      </c>
      <c r="P199" s="63">
        <v>0.10728</v>
      </c>
      <c r="Q199" s="63">
        <v>0</v>
      </c>
      <c r="R199" s="63">
        <v>0.30982399999999999</v>
      </c>
      <c r="S199" s="63">
        <v>0</v>
      </c>
      <c r="T199" s="63">
        <v>0</v>
      </c>
      <c r="U199" s="63">
        <v>0</v>
      </c>
      <c r="V199" s="63">
        <v>0</v>
      </c>
      <c r="X199" s="44" t="s">
        <v>7</v>
      </c>
      <c r="Y199" s="45">
        <v>69.5</v>
      </c>
      <c r="Z199" s="45">
        <v>0</v>
      </c>
      <c r="AA199" s="45">
        <v>68.925947688542493</v>
      </c>
      <c r="AC199" s="48">
        <v>0.70399999999999996</v>
      </c>
      <c r="AD199" s="47">
        <f>D199/AC199</f>
        <v>1.408765625</v>
      </c>
    </row>
    <row r="200" spans="1:30" ht="15" customHeight="1">
      <c r="A200" s="62">
        <f t="shared" si="8"/>
        <v>187</v>
      </c>
      <c r="B200" s="42" t="s">
        <v>217</v>
      </c>
      <c r="C200" s="43">
        <v>1.952909</v>
      </c>
      <c r="D200" s="43">
        <v>1.952909</v>
      </c>
      <c r="E200" s="43">
        <f t="shared" si="6"/>
        <v>1.619669</v>
      </c>
      <c r="F200" s="43">
        <f t="shared" si="7"/>
        <v>1.619669</v>
      </c>
      <c r="G200" s="63">
        <v>0</v>
      </c>
      <c r="H200" s="63">
        <v>0</v>
      </c>
      <c r="I200" s="63">
        <v>0.33323999999999998</v>
      </c>
      <c r="J200" s="63">
        <v>9.0500000000000008E-3</v>
      </c>
      <c r="K200" s="63">
        <v>0</v>
      </c>
      <c r="L200" s="63">
        <v>0</v>
      </c>
      <c r="M200" s="63">
        <v>0.45105000000000001</v>
      </c>
      <c r="N200" s="63">
        <v>6.6839999999999997E-2</v>
      </c>
      <c r="O200" s="63">
        <v>1.6800000000000001E-3</v>
      </c>
      <c r="P200" s="63">
        <v>9.2039999999999997E-2</v>
      </c>
      <c r="Q200" s="63">
        <v>3.6600000000000001E-2</v>
      </c>
      <c r="R200" s="63">
        <v>0.81494800000000001</v>
      </c>
      <c r="S200" s="63">
        <v>0</v>
      </c>
      <c r="T200" s="63">
        <v>2.0400000000000001E-3</v>
      </c>
      <c r="U200" s="63">
        <v>0.14542099999999999</v>
      </c>
      <c r="V200" s="63">
        <v>0</v>
      </c>
      <c r="X200" s="44" t="s">
        <v>8</v>
      </c>
      <c r="Y200" s="45">
        <v>373.7</v>
      </c>
      <c r="Z200" s="45">
        <v>0</v>
      </c>
      <c r="AA200" s="45">
        <v>729.87221766652999</v>
      </c>
      <c r="AC200" s="49">
        <v>0.55600000000000005</v>
      </c>
      <c r="AD200" s="47">
        <f>D200/AC200</f>
        <v>3.5124262589928055</v>
      </c>
    </row>
    <row r="201" spans="1:30" ht="15" customHeight="1">
      <c r="A201" s="62">
        <f t="shared" si="8"/>
        <v>188</v>
      </c>
      <c r="B201" s="42" t="s">
        <v>218</v>
      </c>
      <c r="C201" s="43">
        <v>0.93046799999999996</v>
      </c>
      <c r="D201" s="43">
        <v>0.93046799999999996</v>
      </c>
      <c r="E201" s="43">
        <f t="shared" si="6"/>
        <v>0.61186799999999997</v>
      </c>
      <c r="F201" s="43">
        <f t="shared" si="7"/>
        <v>0.61186799999999997</v>
      </c>
      <c r="G201" s="63">
        <v>0</v>
      </c>
      <c r="H201" s="63">
        <v>0</v>
      </c>
      <c r="I201" s="63">
        <v>0.31859999999999999</v>
      </c>
      <c r="J201" s="63">
        <v>0</v>
      </c>
      <c r="K201" s="63">
        <v>0</v>
      </c>
      <c r="L201" s="63">
        <v>0</v>
      </c>
      <c r="M201" s="63">
        <v>0.17652399999999999</v>
      </c>
      <c r="N201" s="63">
        <v>0</v>
      </c>
      <c r="O201" s="63">
        <v>0</v>
      </c>
      <c r="P201" s="63">
        <v>0.12324</v>
      </c>
      <c r="Q201" s="63">
        <v>0</v>
      </c>
      <c r="R201" s="63">
        <v>0.31210399999999999</v>
      </c>
      <c r="S201" s="63">
        <v>0</v>
      </c>
      <c r="T201" s="63">
        <v>0</v>
      </c>
      <c r="U201" s="63">
        <v>0</v>
      </c>
      <c r="V201" s="63">
        <v>0</v>
      </c>
      <c r="X201" s="44" t="s">
        <v>7</v>
      </c>
      <c r="Y201" s="45">
        <v>173.75</v>
      </c>
      <c r="Z201" s="45">
        <v>0</v>
      </c>
      <c r="AA201" s="45">
        <v>161.66507539338099</v>
      </c>
      <c r="AC201" s="48">
        <v>0.39</v>
      </c>
      <c r="AD201" s="47">
        <f>D201/AC201</f>
        <v>2.3858153846153844</v>
      </c>
    </row>
    <row r="202" spans="1:30" ht="15" customHeight="1">
      <c r="A202" s="62">
        <f t="shared" si="8"/>
        <v>189</v>
      </c>
      <c r="B202" s="42" t="s">
        <v>219</v>
      </c>
      <c r="C202" s="43">
        <v>1.0414749999999999</v>
      </c>
      <c r="D202" s="43">
        <v>1.0414749999999999</v>
      </c>
      <c r="E202" s="43">
        <f t="shared" si="6"/>
        <v>0.56207499999999999</v>
      </c>
      <c r="F202" s="43">
        <f t="shared" si="7"/>
        <v>0.56207499999999999</v>
      </c>
      <c r="G202" s="63">
        <v>0</v>
      </c>
      <c r="H202" s="63">
        <v>0</v>
      </c>
      <c r="I202" s="63">
        <v>0.47939999999999999</v>
      </c>
      <c r="J202" s="63">
        <v>0</v>
      </c>
      <c r="K202" s="63">
        <v>0</v>
      </c>
      <c r="L202" s="63">
        <v>0</v>
      </c>
      <c r="M202" s="63">
        <v>0.17638999999999999</v>
      </c>
      <c r="N202" s="63">
        <v>0</v>
      </c>
      <c r="O202" s="63">
        <v>0</v>
      </c>
      <c r="P202" s="63">
        <v>7.356E-2</v>
      </c>
      <c r="Q202" s="63">
        <v>0</v>
      </c>
      <c r="R202" s="63">
        <v>0.31212499999999999</v>
      </c>
      <c r="S202" s="63">
        <v>0</v>
      </c>
      <c r="T202" s="63">
        <v>0</v>
      </c>
      <c r="U202" s="63">
        <v>0</v>
      </c>
      <c r="V202" s="63">
        <v>0</v>
      </c>
      <c r="X202" s="44" t="s">
        <v>7</v>
      </c>
      <c r="Y202" s="45">
        <v>86.6</v>
      </c>
      <c r="Z202" s="45">
        <v>0</v>
      </c>
      <c r="AA202" s="45">
        <v>90.186414414120307</v>
      </c>
      <c r="AC202" s="48">
        <v>0.39</v>
      </c>
      <c r="AD202" s="47">
        <f>D202/AC202</f>
        <v>2.6704487179487177</v>
      </c>
    </row>
    <row r="203" spans="1:30" ht="15" customHeight="1">
      <c r="A203" s="62">
        <f t="shared" si="8"/>
        <v>190</v>
      </c>
      <c r="B203" s="42" t="s">
        <v>220</v>
      </c>
      <c r="C203" s="43">
        <v>0.93584999999999996</v>
      </c>
      <c r="D203" s="43">
        <v>0.93584999999999996</v>
      </c>
      <c r="E203" s="43">
        <f t="shared" si="6"/>
        <v>0.6237299999999999</v>
      </c>
      <c r="F203" s="43">
        <f t="shared" si="7"/>
        <v>0.6237299999999999</v>
      </c>
      <c r="G203" s="63">
        <v>0</v>
      </c>
      <c r="H203" s="63">
        <v>0</v>
      </c>
      <c r="I203" s="63">
        <v>0.31212000000000001</v>
      </c>
      <c r="J203" s="63">
        <v>0</v>
      </c>
      <c r="K203" s="63">
        <v>0</v>
      </c>
      <c r="L203" s="63">
        <v>0</v>
      </c>
      <c r="M203" s="63">
        <v>0.176541</v>
      </c>
      <c r="N203" s="63">
        <v>0</v>
      </c>
      <c r="O203" s="63">
        <v>0</v>
      </c>
      <c r="P203" s="63">
        <v>0.13511999999999999</v>
      </c>
      <c r="Q203" s="63">
        <v>0</v>
      </c>
      <c r="R203" s="63">
        <v>0.31206899999999999</v>
      </c>
      <c r="S203" s="63">
        <v>0</v>
      </c>
      <c r="T203" s="63">
        <v>0</v>
      </c>
      <c r="U203" s="63">
        <v>0</v>
      </c>
      <c r="V203" s="63">
        <v>0</v>
      </c>
      <c r="X203" s="44" t="s">
        <v>7</v>
      </c>
      <c r="Y203" s="45">
        <v>133</v>
      </c>
      <c r="Z203" s="45">
        <v>0</v>
      </c>
      <c r="AA203" s="45">
        <v>124.46696791557299</v>
      </c>
      <c r="AC203" s="48">
        <v>0.39</v>
      </c>
      <c r="AD203" s="47">
        <f>D203/AC203</f>
        <v>2.3996153846153843</v>
      </c>
    </row>
    <row r="204" spans="1:30" ht="15" customHeight="1">
      <c r="A204" s="62">
        <f t="shared" si="8"/>
        <v>191</v>
      </c>
      <c r="B204" s="42" t="s">
        <v>221</v>
      </c>
      <c r="C204" s="43">
        <v>1.0696429999999999</v>
      </c>
      <c r="D204" s="43">
        <v>1.0696429999999999</v>
      </c>
      <c r="E204" s="43">
        <f t="shared" si="6"/>
        <v>0.56456299999999993</v>
      </c>
      <c r="F204" s="43">
        <f t="shared" si="7"/>
        <v>0.56456299999999993</v>
      </c>
      <c r="G204" s="63">
        <v>0</v>
      </c>
      <c r="H204" s="63">
        <v>0</v>
      </c>
      <c r="I204" s="63">
        <v>0.50507999999999997</v>
      </c>
      <c r="J204" s="63">
        <v>0</v>
      </c>
      <c r="K204" s="63">
        <v>0</v>
      </c>
      <c r="L204" s="63">
        <v>0</v>
      </c>
      <c r="M204" s="63">
        <v>0.17643700000000001</v>
      </c>
      <c r="N204" s="63">
        <v>0</v>
      </c>
      <c r="O204" s="63">
        <v>0</v>
      </c>
      <c r="P204" s="63">
        <v>7.7399999999999997E-2</v>
      </c>
      <c r="Q204" s="63">
        <v>0</v>
      </c>
      <c r="R204" s="63">
        <v>0.310726</v>
      </c>
      <c r="S204" s="63">
        <v>0</v>
      </c>
      <c r="T204" s="63">
        <v>0</v>
      </c>
      <c r="U204" s="63">
        <v>0</v>
      </c>
      <c r="V204" s="63">
        <v>0</v>
      </c>
      <c r="X204" s="44" t="s">
        <v>7</v>
      </c>
      <c r="Y204" s="45">
        <v>82.2</v>
      </c>
      <c r="Z204" s="45">
        <v>0</v>
      </c>
      <c r="AA204" s="45">
        <v>87.925827878573998</v>
      </c>
      <c r="AC204" s="48">
        <v>0.70399999999999996</v>
      </c>
      <c r="AD204" s="47">
        <f>D204/AC204</f>
        <v>1.5193792613636363</v>
      </c>
    </row>
    <row r="205" spans="1:30" ht="15" customHeight="1">
      <c r="A205" s="62">
        <f t="shared" si="8"/>
        <v>192</v>
      </c>
      <c r="B205" s="42" t="s">
        <v>222</v>
      </c>
      <c r="C205" s="43">
        <v>0.77618399999999999</v>
      </c>
      <c r="D205" s="43">
        <v>0.77618399999999999</v>
      </c>
      <c r="E205" s="43">
        <f t="shared" si="6"/>
        <v>0.61322399999999999</v>
      </c>
      <c r="F205" s="43">
        <f t="shared" si="7"/>
        <v>0.61322399999999999</v>
      </c>
      <c r="G205" s="63">
        <v>0</v>
      </c>
      <c r="H205" s="63">
        <v>0</v>
      </c>
      <c r="I205" s="63">
        <v>0.16295999999999999</v>
      </c>
      <c r="J205" s="63">
        <v>0</v>
      </c>
      <c r="K205" s="63">
        <v>0</v>
      </c>
      <c r="L205" s="63">
        <v>0</v>
      </c>
      <c r="M205" s="63">
        <v>0.17651</v>
      </c>
      <c r="N205" s="63">
        <v>0</v>
      </c>
      <c r="O205" s="63">
        <v>0</v>
      </c>
      <c r="P205" s="63">
        <v>0.12456</v>
      </c>
      <c r="Q205" s="63">
        <v>0</v>
      </c>
      <c r="R205" s="63">
        <v>0.31215399999999999</v>
      </c>
      <c r="S205" s="63">
        <v>0</v>
      </c>
      <c r="T205" s="63">
        <v>0</v>
      </c>
      <c r="U205" s="63">
        <v>0</v>
      </c>
      <c r="V205" s="63">
        <v>0</v>
      </c>
      <c r="X205" s="44" t="s">
        <v>7</v>
      </c>
      <c r="Y205" s="45">
        <v>84.9</v>
      </c>
      <c r="Z205" s="45">
        <v>0</v>
      </c>
      <c r="AA205" s="45">
        <v>65.900354133676103</v>
      </c>
      <c r="AC205" s="48">
        <v>0.39</v>
      </c>
      <c r="AD205" s="47">
        <f>D205/AC205</f>
        <v>1.9902153846153845</v>
      </c>
    </row>
    <row r="206" spans="1:30" ht="15" customHeight="1">
      <c r="A206" s="62">
        <f t="shared" si="8"/>
        <v>193</v>
      </c>
      <c r="B206" s="42" t="s">
        <v>604</v>
      </c>
      <c r="C206" s="43">
        <v>1.0157350000000001</v>
      </c>
      <c r="D206" s="43">
        <v>1.0157350000000001</v>
      </c>
      <c r="E206" s="43">
        <f t="shared" si="6"/>
        <v>0.54821500000000001</v>
      </c>
      <c r="F206" s="43">
        <f t="shared" si="7"/>
        <v>0.54821500000000001</v>
      </c>
      <c r="G206" s="63">
        <v>0</v>
      </c>
      <c r="H206" s="63">
        <v>0</v>
      </c>
      <c r="I206" s="63">
        <v>0.46751999999999999</v>
      </c>
      <c r="J206" s="63">
        <v>0</v>
      </c>
      <c r="K206" s="63">
        <v>0</v>
      </c>
      <c r="L206" s="63">
        <v>0</v>
      </c>
      <c r="M206" s="63">
        <v>0.17647099999999999</v>
      </c>
      <c r="N206" s="63">
        <v>0</v>
      </c>
      <c r="O206" s="63">
        <v>0</v>
      </c>
      <c r="P206" s="63">
        <v>6.7559999999999995E-2</v>
      </c>
      <c r="Q206" s="63">
        <v>0</v>
      </c>
      <c r="R206" s="63">
        <v>0.30418400000000001</v>
      </c>
      <c r="S206" s="63">
        <v>0</v>
      </c>
      <c r="T206" s="63">
        <v>0</v>
      </c>
      <c r="U206" s="63">
        <v>0</v>
      </c>
      <c r="V206" s="63">
        <v>0</v>
      </c>
      <c r="X206" s="44" t="s">
        <v>7</v>
      </c>
      <c r="Y206" s="45">
        <v>192.4</v>
      </c>
      <c r="Z206" s="45">
        <v>50.3</v>
      </c>
      <c r="AA206" s="45">
        <v>195.42320579146701</v>
      </c>
      <c r="AC206" s="48">
        <v>0.39</v>
      </c>
      <c r="AD206" s="47">
        <f>D206/AC206</f>
        <v>2.6044487179487179</v>
      </c>
    </row>
    <row r="207" spans="1:30" ht="15" customHeight="1">
      <c r="A207" s="62">
        <f t="shared" si="8"/>
        <v>194</v>
      </c>
      <c r="B207" s="42" t="s">
        <v>223</v>
      </c>
      <c r="C207" s="43">
        <v>0.77874299999999996</v>
      </c>
      <c r="D207" s="43">
        <v>0.77874299999999996</v>
      </c>
      <c r="E207" s="43">
        <f t="shared" ref="E207:E270" si="9">H207+J207+M207+N207+O207+P207+Q207+R207+S207+T207+U207</f>
        <v>0.654783</v>
      </c>
      <c r="F207" s="43">
        <f t="shared" ref="F207:F270" si="10">E207+G207</f>
        <v>0.654783</v>
      </c>
      <c r="G207" s="63">
        <v>0</v>
      </c>
      <c r="H207" s="63">
        <v>0</v>
      </c>
      <c r="I207" s="63">
        <v>0.12396</v>
      </c>
      <c r="J207" s="63">
        <v>0</v>
      </c>
      <c r="K207" s="63">
        <v>0</v>
      </c>
      <c r="L207" s="63">
        <v>0</v>
      </c>
      <c r="M207" s="63">
        <v>0.17644599999999999</v>
      </c>
      <c r="N207" s="63">
        <v>0</v>
      </c>
      <c r="O207" s="63">
        <v>0</v>
      </c>
      <c r="P207" s="63">
        <v>0.16644</v>
      </c>
      <c r="Q207" s="63">
        <v>0</v>
      </c>
      <c r="R207" s="63">
        <v>0.31189699999999998</v>
      </c>
      <c r="S207" s="63">
        <v>0</v>
      </c>
      <c r="T207" s="63">
        <v>0</v>
      </c>
      <c r="U207" s="63">
        <v>0</v>
      </c>
      <c r="V207" s="63">
        <v>0</v>
      </c>
      <c r="X207" s="44" t="s">
        <v>7</v>
      </c>
      <c r="Y207" s="45">
        <v>55.8</v>
      </c>
      <c r="Z207" s="45">
        <v>0</v>
      </c>
      <c r="AA207" s="45">
        <v>43.452701303146597</v>
      </c>
      <c r="AC207" s="48">
        <v>0.39</v>
      </c>
      <c r="AD207" s="47">
        <f>D207/AC207</f>
        <v>1.996776923076923</v>
      </c>
    </row>
    <row r="208" spans="1:30" ht="15" customHeight="1">
      <c r="A208" s="62">
        <f t="shared" ref="A208:A271" si="11">A207+1</f>
        <v>195</v>
      </c>
      <c r="B208" s="42" t="s">
        <v>224</v>
      </c>
      <c r="C208" s="43">
        <v>1.134012</v>
      </c>
      <c r="D208" s="43">
        <v>1.134012</v>
      </c>
      <c r="E208" s="43">
        <f t="shared" si="9"/>
        <v>0.69181200000000009</v>
      </c>
      <c r="F208" s="43">
        <f t="shared" si="10"/>
        <v>0.69181200000000009</v>
      </c>
      <c r="G208" s="63">
        <v>0</v>
      </c>
      <c r="H208" s="63">
        <v>0</v>
      </c>
      <c r="I208" s="63">
        <v>0.44219999999999998</v>
      </c>
      <c r="J208" s="63">
        <v>0</v>
      </c>
      <c r="K208" s="63">
        <v>0</v>
      </c>
      <c r="L208" s="63">
        <v>0</v>
      </c>
      <c r="M208" s="63">
        <v>0.17647199999999999</v>
      </c>
      <c r="N208" s="63">
        <v>0</v>
      </c>
      <c r="O208" s="63">
        <v>0</v>
      </c>
      <c r="P208" s="63">
        <v>0.20976</v>
      </c>
      <c r="Q208" s="63">
        <v>0</v>
      </c>
      <c r="R208" s="63">
        <v>0.30558000000000002</v>
      </c>
      <c r="S208" s="63">
        <v>0</v>
      </c>
      <c r="T208" s="63">
        <v>0</v>
      </c>
      <c r="U208" s="63">
        <v>0</v>
      </c>
      <c r="V208" s="63">
        <v>0</v>
      </c>
      <c r="X208" s="44" t="s">
        <v>7</v>
      </c>
      <c r="Y208" s="45">
        <v>187.75</v>
      </c>
      <c r="Z208" s="45">
        <v>0</v>
      </c>
      <c r="AA208" s="45">
        <v>212.92538297917801</v>
      </c>
      <c r="AC208" s="48">
        <v>0.70399999999999996</v>
      </c>
      <c r="AD208" s="47">
        <f>D208/AC208</f>
        <v>1.6108125000000002</v>
      </c>
    </row>
    <row r="209" spans="1:30" ht="15" customHeight="1">
      <c r="A209" s="62">
        <f t="shared" si="11"/>
        <v>196</v>
      </c>
      <c r="B209" s="42" t="s">
        <v>225</v>
      </c>
      <c r="C209" s="43">
        <v>2.3941539999999999</v>
      </c>
      <c r="D209" s="43">
        <v>2.3941539999999999</v>
      </c>
      <c r="E209" s="43">
        <f t="shared" si="9"/>
        <v>1.930183</v>
      </c>
      <c r="F209" s="43">
        <f t="shared" si="10"/>
        <v>2.0783139999999998</v>
      </c>
      <c r="G209" s="63">
        <v>0.14813100000000001</v>
      </c>
      <c r="H209" s="63">
        <v>0.31726500000000002</v>
      </c>
      <c r="I209" s="63">
        <v>0.31584000000000001</v>
      </c>
      <c r="J209" s="63">
        <v>1.4578000000000001E-2</v>
      </c>
      <c r="K209" s="63">
        <v>0</v>
      </c>
      <c r="L209" s="63">
        <v>0</v>
      </c>
      <c r="M209" s="63">
        <v>0.42498999999999998</v>
      </c>
      <c r="N209" s="63">
        <v>4.7879999999999999E-2</v>
      </c>
      <c r="O209" s="63">
        <v>1.1999999999999999E-3</v>
      </c>
      <c r="P209" s="63">
        <v>0.12864</v>
      </c>
      <c r="Q209" s="63">
        <v>4.8840000000000001E-2</v>
      </c>
      <c r="R209" s="63">
        <v>0.63195199999999996</v>
      </c>
      <c r="S209" s="63">
        <v>0.12828000000000001</v>
      </c>
      <c r="T209" s="63">
        <v>2.4000000000000001E-4</v>
      </c>
      <c r="U209" s="63">
        <v>0.18631800000000001</v>
      </c>
      <c r="V209" s="63">
        <v>0</v>
      </c>
      <c r="X209" s="44" t="s">
        <v>11</v>
      </c>
      <c r="Y209" s="45">
        <v>3176.55</v>
      </c>
      <c r="Z209" s="45">
        <v>0</v>
      </c>
      <c r="AA209" s="45">
        <v>7605.45051267289</v>
      </c>
      <c r="AC209" s="50">
        <v>1.1779999999999999</v>
      </c>
      <c r="AD209" s="47">
        <f>D209/AC209</f>
        <v>2.0323887945670629</v>
      </c>
    </row>
    <row r="210" spans="1:30" ht="15" customHeight="1">
      <c r="A210" s="62">
        <f t="shared" si="11"/>
        <v>197</v>
      </c>
      <c r="B210" s="42" t="s">
        <v>226</v>
      </c>
      <c r="C210" s="43">
        <v>1.5089440000000001</v>
      </c>
      <c r="D210" s="43">
        <v>1.5089440000000001</v>
      </c>
      <c r="E210" s="43">
        <f t="shared" si="9"/>
        <v>0.66750399999999999</v>
      </c>
      <c r="F210" s="43">
        <f t="shared" si="10"/>
        <v>0.66750399999999999</v>
      </c>
      <c r="G210" s="63">
        <v>0</v>
      </c>
      <c r="H210" s="63">
        <v>0</v>
      </c>
      <c r="I210" s="63">
        <v>0.84143999999999997</v>
      </c>
      <c r="J210" s="63">
        <v>0</v>
      </c>
      <c r="K210" s="63">
        <v>0</v>
      </c>
      <c r="L210" s="63">
        <v>0</v>
      </c>
      <c r="M210" s="63">
        <v>0.17652899999999999</v>
      </c>
      <c r="N210" s="63">
        <v>0</v>
      </c>
      <c r="O210" s="63">
        <v>0</v>
      </c>
      <c r="P210" s="63">
        <v>0.17976</v>
      </c>
      <c r="Q210" s="63">
        <v>0</v>
      </c>
      <c r="R210" s="63">
        <v>0.31121500000000002</v>
      </c>
      <c r="S210" s="63">
        <v>0</v>
      </c>
      <c r="T210" s="63">
        <v>0</v>
      </c>
      <c r="U210" s="63">
        <v>0</v>
      </c>
      <c r="V210" s="63">
        <v>0</v>
      </c>
      <c r="X210" s="44" t="s">
        <v>7</v>
      </c>
      <c r="Y210" s="45">
        <v>164.45</v>
      </c>
      <c r="Z210" s="45">
        <v>0</v>
      </c>
      <c r="AA210" s="45">
        <v>248.15691444423001</v>
      </c>
      <c r="AC210" s="48">
        <v>0.39</v>
      </c>
      <c r="AD210" s="47">
        <f>D210/AC210</f>
        <v>3.8690871794871797</v>
      </c>
    </row>
    <row r="211" spans="1:30" ht="15" customHeight="1">
      <c r="A211" s="62">
        <f t="shared" si="11"/>
        <v>198</v>
      </c>
      <c r="B211" s="42" t="s">
        <v>227</v>
      </c>
      <c r="C211" s="43">
        <v>1.6264080000000001</v>
      </c>
      <c r="D211" s="43">
        <v>1.6264080000000001</v>
      </c>
      <c r="E211" s="43">
        <f t="shared" si="9"/>
        <v>0.63688800000000001</v>
      </c>
      <c r="F211" s="43">
        <f t="shared" si="10"/>
        <v>0.63688800000000001</v>
      </c>
      <c r="G211" s="63">
        <v>0</v>
      </c>
      <c r="H211" s="63">
        <v>0</v>
      </c>
      <c r="I211" s="63">
        <v>0.98951999999999996</v>
      </c>
      <c r="J211" s="63">
        <v>0</v>
      </c>
      <c r="K211" s="63">
        <v>0</v>
      </c>
      <c r="L211" s="63">
        <v>0</v>
      </c>
      <c r="M211" s="63">
        <v>0.176539</v>
      </c>
      <c r="N211" s="63">
        <v>0</v>
      </c>
      <c r="O211" s="63">
        <v>0</v>
      </c>
      <c r="P211" s="63">
        <v>0.1482</v>
      </c>
      <c r="Q211" s="63">
        <v>0</v>
      </c>
      <c r="R211" s="63">
        <v>0.31214900000000001</v>
      </c>
      <c r="S211" s="63">
        <v>0</v>
      </c>
      <c r="T211" s="63">
        <v>0</v>
      </c>
      <c r="U211" s="63">
        <v>0</v>
      </c>
      <c r="V211" s="63">
        <v>0</v>
      </c>
      <c r="X211" s="44" t="s">
        <v>7</v>
      </c>
      <c r="Y211" s="45">
        <v>90.9</v>
      </c>
      <c r="Z211" s="45">
        <v>0</v>
      </c>
      <c r="AA211" s="45">
        <v>147.84299559558301</v>
      </c>
      <c r="AC211" s="48">
        <v>0.70399999999999996</v>
      </c>
      <c r="AD211" s="47">
        <f>D211/AC211</f>
        <v>2.3102386363636365</v>
      </c>
    </row>
    <row r="212" spans="1:30" ht="15" customHeight="1">
      <c r="A212" s="62">
        <f t="shared" si="11"/>
        <v>199</v>
      </c>
      <c r="B212" s="42" t="s">
        <v>228</v>
      </c>
      <c r="C212" s="43">
        <v>0.92648299999999995</v>
      </c>
      <c r="D212" s="43">
        <v>0.92648299999999995</v>
      </c>
      <c r="E212" s="43">
        <f t="shared" si="9"/>
        <v>0.68996299999999999</v>
      </c>
      <c r="F212" s="43">
        <f t="shared" si="10"/>
        <v>0.68996299999999999</v>
      </c>
      <c r="G212" s="63">
        <v>0</v>
      </c>
      <c r="H212" s="63">
        <v>0</v>
      </c>
      <c r="I212" s="63">
        <v>0.23652000000000001</v>
      </c>
      <c r="J212" s="63">
        <v>0</v>
      </c>
      <c r="K212" s="63">
        <v>0</v>
      </c>
      <c r="L212" s="63">
        <v>0</v>
      </c>
      <c r="M212" s="63">
        <v>0.17641499999999999</v>
      </c>
      <c r="N212" s="63">
        <v>0</v>
      </c>
      <c r="O212" s="63">
        <v>0</v>
      </c>
      <c r="P212" s="63">
        <v>0.20100000000000001</v>
      </c>
      <c r="Q212" s="63">
        <v>0</v>
      </c>
      <c r="R212" s="63">
        <v>0.31254799999999999</v>
      </c>
      <c r="S212" s="63">
        <v>0</v>
      </c>
      <c r="T212" s="63">
        <v>0</v>
      </c>
      <c r="U212" s="63">
        <v>0</v>
      </c>
      <c r="V212" s="63">
        <v>0</v>
      </c>
      <c r="X212" s="44" t="s">
        <v>7</v>
      </c>
      <c r="Y212" s="45">
        <v>175.5</v>
      </c>
      <c r="Z212" s="45">
        <v>0</v>
      </c>
      <c r="AA212" s="45">
        <v>162.605572139168</v>
      </c>
      <c r="AC212" s="48">
        <v>0.70399999999999996</v>
      </c>
      <c r="AD212" s="47">
        <f>D212/AC212</f>
        <v>1.3160269886363636</v>
      </c>
    </row>
    <row r="213" spans="1:30" ht="15" customHeight="1">
      <c r="A213" s="62">
        <f t="shared" si="11"/>
        <v>200</v>
      </c>
      <c r="B213" s="42" t="s">
        <v>229</v>
      </c>
      <c r="C213" s="43">
        <v>1.216712</v>
      </c>
      <c r="D213" s="43">
        <v>1.216712</v>
      </c>
      <c r="E213" s="43">
        <f t="shared" si="9"/>
        <v>0.64611200000000002</v>
      </c>
      <c r="F213" s="43">
        <f t="shared" si="10"/>
        <v>0.64611200000000002</v>
      </c>
      <c r="G213" s="63">
        <v>0</v>
      </c>
      <c r="H213" s="63">
        <v>0</v>
      </c>
      <c r="I213" s="63">
        <v>0.5706</v>
      </c>
      <c r="J213" s="63">
        <v>0</v>
      </c>
      <c r="K213" s="63">
        <v>0</v>
      </c>
      <c r="L213" s="63">
        <v>0</v>
      </c>
      <c r="M213" s="63">
        <v>0.17644299999999999</v>
      </c>
      <c r="N213" s="63">
        <v>0</v>
      </c>
      <c r="O213" s="63">
        <v>0</v>
      </c>
      <c r="P213" s="63">
        <v>0.15756000000000001</v>
      </c>
      <c r="Q213" s="63">
        <v>0</v>
      </c>
      <c r="R213" s="63">
        <v>0.31210900000000003</v>
      </c>
      <c r="S213" s="63">
        <v>0</v>
      </c>
      <c r="T213" s="63">
        <v>0</v>
      </c>
      <c r="U213" s="63">
        <v>0</v>
      </c>
      <c r="V213" s="63">
        <v>0</v>
      </c>
      <c r="X213" s="44" t="s">
        <v>7</v>
      </c>
      <c r="Y213" s="45">
        <v>181.9</v>
      </c>
      <c r="Z213" s="45">
        <v>0</v>
      </c>
      <c r="AA213" s="45">
        <v>221.313917607077</v>
      </c>
      <c r="AC213" s="48">
        <v>0.70399999999999996</v>
      </c>
      <c r="AD213" s="47">
        <f>D213/AC213</f>
        <v>1.7282840909090911</v>
      </c>
    </row>
    <row r="214" spans="1:30" ht="15" customHeight="1">
      <c r="A214" s="62">
        <f t="shared" si="11"/>
        <v>201</v>
      </c>
      <c r="B214" s="42" t="s">
        <v>230</v>
      </c>
      <c r="C214" s="43">
        <v>1.1006880000000001</v>
      </c>
      <c r="D214" s="43">
        <v>1.1006880000000001</v>
      </c>
      <c r="E214" s="43">
        <f t="shared" si="9"/>
        <v>0.69328800000000002</v>
      </c>
      <c r="F214" s="43">
        <f t="shared" si="10"/>
        <v>0.69328800000000002</v>
      </c>
      <c r="G214" s="63">
        <v>0</v>
      </c>
      <c r="H214" s="63">
        <v>0</v>
      </c>
      <c r="I214" s="63">
        <v>0.40739999999999998</v>
      </c>
      <c r="J214" s="63">
        <v>0</v>
      </c>
      <c r="K214" s="63">
        <v>0</v>
      </c>
      <c r="L214" s="63">
        <v>0</v>
      </c>
      <c r="M214" s="63">
        <v>0.176428</v>
      </c>
      <c r="N214" s="63">
        <v>0</v>
      </c>
      <c r="O214" s="63">
        <v>0</v>
      </c>
      <c r="P214" s="63">
        <v>0.20472000000000001</v>
      </c>
      <c r="Q214" s="63">
        <v>0</v>
      </c>
      <c r="R214" s="63">
        <v>0.31213999999999997</v>
      </c>
      <c r="S214" s="63">
        <v>0</v>
      </c>
      <c r="T214" s="63">
        <v>0</v>
      </c>
      <c r="U214" s="63">
        <v>0</v>
      </c>
      <c r="V214" s="63">
        <v>0</v>
      </c>
      <c r="X214" s="44" t="s">
        <v>7</v>
      </c>
      <c r="Y214" s="45">
        <v>101.9</v>
      </c>
      <c r="Z214" s="45">
        <v>0</v>
      </c>
      <c r="AA214" s="45">
        <v>112.162145445796</v>
      </c>
      <c r="AC214" s="48">
        <v>0.39</v>
      </c>
      <c r="AD214" s="47">
        <f>D214/AC214</f>
        <v>2.8222769230769233</v>
      </c>
    </row>
    <row r="215" spans="1:30" ht="15" customHeight="1">
      <c r="A215" s="62">
        <f t="shared" si="11"/>
        <v>202</v>
      </c>
      <c r="B215" s="42" t="s">
        <v>231</v>
      </c>
      <c r="C215" s="43">
        <v>1.3146230000000001</v>
      </c>
      <c r="D215" s="43">
        <v>1.3146230000000001</v>
      </c>
      <c r="E215" s="43">
        <f t="shared" si="9"/>
        <v>0.64250300000000005</v>
      </c>
      <c r="F215" s="43">
        <f t="shared" si="10"/>
        <v>0.64250300000000005</v>
      </c>
      <c r="G215" s="63">
        <v>0</v>
      </c>
      <c r="H215" s="63">
        <v>0</v>
      </c>
      <c r="I215" s="63">
        <v>0.67212000000000005</v>
      </c>
      <c r="J215" s="63">
        <v>0</v>
      </c>
      <c r="K215" s="63">
        <v>0</v>
      </c>
      <c r="L215" s="63">
        <v>0</v>
      </c>
      <c r="M215" s="63">
        <v>0.17646100000000001</v>
      </c>
      <c r="N215" s="63">
        <v>0</v>
      </c>
      <c r="O215" s="63">
        <v>0</v>
      </c>
      <c r="P215" s="63">
        <v>0.15396000000000001</v>
      </c>
      <c r="Q215" s="63">
        <v>0</v>
      </c>
      <c r="R215" s="63">
        <v>0.31208200000000003</v>
      </c>
      <c r="S215" s="63">
        <v>0</v>
      </c>
      <c r="T215" s="63">
        <v>0</v>
      </c>
      <c r="U215" s="63">
        <v>0</v>
      </c>
      <c r="V215" s="63">
        <v>0</v>
      </c>
      <c r="X215" s="44" t="s">
        <v>7</v>
      </c>
      <c r="Y215" s="45">
        <v>185.3</v>
      </c>
      <c r="Z215" s="45">
        <v>0</v>
      </c>
      <c r="AA215" s="45">
        <v>243.59393125031599</v>
      </c>
      <c r="AC215" s="48">
        <v>0.70399999999999996</v>
      </c>
      <c r="AD215" s="47">
        <f>D215/AC215</f>
        <v>1.8673622159090912</v>
      </c>
    </row>
    <row r="216" spans="1:30" ht="15" customHeight="1">
      <c r="A216" s="62">
        <f t="shared" si="11"/>
        <v>203</v>
      </c>
      <c r="B216" s="42" t="s">
        <v>232</v>
      </c>
      <c r="C216" s="43">
        <v>1.109216</v>
      </c>
      <c r="D216" s="43">
        <v>1.109216</v>
      </c>
      <c r="E216" s="43">
        <f t="shared" si="9"/>
        <v>0.69485600000000003</v>
      </c>
      <c r="F216" s="43">
        <f t="shared" si="10"/>
        <v>0.69485600000000003</v>
      </c>
      <c r="G216" s="63">
        <v>0</v>
      </c>
      <c r="H216" s="63">
        <v>0</v>
      </c>
      <c r="I216" s="63">
        <v>0.41436000000000001</v>
      </c>
      <c r="J216" s="63">
        <v>0</v>
      </c>
      <c r="K216" s="63">
        <v>0</v>
      </c>
      <c r="L216" s="63">
        <v>0</v>
      </c>
      <c r="M216" s="63">
        <v>0.17653099999999999</v>
      </c>
      <c r="N216" s="63">
        <v>0</v>
      </c>
      <c r="O216" s="63">
        <v>0</v>
      </c>
      <c r="P216" s="63">
        <v>0.20616000000000001</v>
      </c>
      <c r="Q216" s="63">
        <v>0</v>
      </c>
      <c r="R216" s="63">
        <v>0.31216500000000003</v>
      </c>
      <c r="S216" s="63">
        <v>0</v>
      </c>
      <c r="T216" s="63">
        <v>0</v>
      </c>
      <c r="U216" s="63">
        <v>0</v>
      </c>
      <c r="V216" s="63">
        <v>0</v>
      </c>
      <c r="X216" s="44" t="s">
        <v>7</v>
      </c>
      <c r="Y216" s="45">
        <v>100.2</v>
      </c>
      <c r="Z216" s="45">
        <v>0</v>
      </c>
      <c r="AA216" s="45">
        <v>111.134610314642</v>
      </c>
      <c r="AC216" s="48">
        <v>0.70399999999999996</v>
      </c>
      <c r="AD216" s="47">
        <f>D216/AC216</f>
        <v>1.5755909090909093</v>
      </c>
    </row>
    <row r="217" spans="1:30" ht="15" customHeight="1">
      <c r="A217" s="62">
        <f t="shared" si="11"/>
        <v>204</v>
      </c>
      <c r="B217" s="42" t="s">
        <v>233</v>
      </c>
      <c r="C217" s="43">
        <v>2.229168</v>
      </c>
      <c r="D217" s="43">
        <v>2.229168</v>
      </c>
      <c r="E217" s="43">
        <f t="shared" si="9"/>
        <v>1.7844260000000001</v>
      </c>
      <c r="F217" s="43">
        <f t="shared" si="10"/>
        <v>1.9314480000000001</v>
      </c>
      <c r="G217" s="63">
        <v>0.14702200000000001</v>
      </c>
      <c r="H217" s="63">
        <v>0.22209400000000001</v>
      </c>
      <c r="I217" s="63">
        <v>0.29771999999999998</v>
      </c>
      <c r="J217" s="63">
        <v>6.2009999999999999E-3</v>
      </c>
      <c r="K217" s="63">
        <v>0</v>
      </c>
      <c r="L217" s="63">
        <v>0</v>
      </c>
      <c r="M217" s="63">
        <v>0.42818099999999998</v>
      </c>
      <c r="N217" s="63">
        <v>4.5719999999999997E-2</v>
      </c>
      <c r="O217" s="63">
        <v>1.1999999999999999E-3</v>
      </c>
      <c r="P217" s="63">
        <v>0.12792000000000001</v>
      </c>
      <c r="Q217" s="63">
        <v>5.604E-2</v>
      </c>
      <c r="R217" s="63">
        <v>0.62920100000000001</v>
      </c>
      <c r="S217" s="63">
        <v>8.2320000000000004E-2</v>
      </c>
      <c r="T217" s="63">
        <v>2.4000000000000001E-4</v>
      </c>
      <c r="U217" s="63">
        <v>0.185309</v>
      </c>
      <c r="V217" s="63">
        <v>0</v>
      </c>
      <c r="X217" s="44" t="s">
        <v>11</v>
      </c>
      <c r="Y217" s="45">
        <v>3067.3</v>
      </c>
      <c r="Z217" s="45">
        <v>0</v>
      </c>
      <c r="AA217" s="45">
        <v>6837.62449818408</v>
      </c>
      <c r="AC217" s="50">
        <v>1.1779999999999999</v>
      </c>
      <c r="AD217" s="47">
        <f>D217/AC217</f>
        <v>1.8923327674023771</v>
      </c>
    </row>
    <row r="218" spans="1:30" ht="15" customHeight="1">
      <c r="A218" s="62">
        <f t="shared" si="11"/>
        <v>205</v>
      </c>
      <c r="B218" s="42" t="s">
        <v>234</v>
      </c>
      <c r="C218" s="43">
        <v>0.65697099999999997</v>
      </c>
      <c r="D218" s="43">
        <v>0.65697099999999997</v>
      </c>
      <c r="E218" s="43">
        <f t="shared" si="9"/>
        <v>0.48717100000000002</v>
      </c>
      <c r="F218" s="43">
        <f t="shared" si="10"/>
        <v>0.48717100000000002</v>
      </c>
      <c r="G218" s="63">
        <v>0</v>
      </c>
      <c r="H218" s="63">
        <v>0</v>
      </c>
      <c r="I218" s="63">
        <v>0.16980000000000001</v>
      </c>
      <c r="J218" s="63">
        <v>0</v>
      </c>
      <c r="K218" s="63">
        <v>0</v>
      </c>
      <c r="L218" s="63">
        <v>0</v>
      </c>
      <c r="M218" s="63">
        <v>0.17647099999999999</v>
      </c>
      <c r="N218" s="63">
        <v>0</v>
      </c>
      <c r="O218" s="63">
        <v>0</v>
      </c>
      <c r="P218" s="63">
        <v>3.9719999999999998E-2</v>
      </c>
      <c r="Q218" s="63">
        <v>0</v>
      </c>
      <c r="R218" s="63">
        <v>0.27098</v>
      </c>
      <c r="S218" s="63">
        <v>0</v>
      </c>
      <c r="T218" s="63">
        <v>0</v>
      </c>
      <c r="U218" s="63">
        <v>0</v>
      </c>
      <c r="V218" s="63">
        <v>0</v>
      </c>
      <c r="X218" s="44" t="s">
        <v>7</v>
      </c>
      <c r="Y218" s="45">
        <v>81.5</v>
      </c>
      <c r="Z218" s="45">
        <v>0</v>
      </c>
      <c r="AA218" s="45">
        <v>53.541644083205703</v>
      </c>
      <c r="AC218" s="48">
        <v>0.39</v>
      </c>
      <c r="AD218" s="47">
        <f>D218/AC218</f>
        <v>1.6845410256410256</v>
      </c>
    </row>
    <row r="219" spans="1:30" ht="15" customHeight="1">
      <c r="A219" s="62">
        <f t="shared" si="11"/>
        <v>206</v>
      </c>
      <c r="B219" s="42" t="s">
        <v>235</v>
      </c>
      <c r="C219" s="43">
        <v>2.3433769999999998</v>
      </c>
      <c r="D219" s="43">
        <v>2.7736969999999999</v>
      </c>
      <c r="E219" s="43">
        <f t="shared" si="9"/>
        <v>1.754508</v>
      </c>
      <c r="F219" s="43">
        <f t="shared" si="10"/>
        <v>2.0760169999999998</v>
      </c>
      <c r="G219" s="63">
        <v>0.32150899999999999</v>
      </c>
      <c r="H219" s="63">
        <v>0.37245</v>
      </c>
      <c r="I219" s="63">
        <v>0.26735999999999999</v>
      </c>
      <c r="J219" s="63">
        <v>1.2054E-2</v>
      </c>
      <c r="K219" s="63">
        <v>0.23855999999999999</v>
      </c>
      <c r="L219" s="63">
        <v>0</v>
      </c>
      <c r="M219" s="63">
        <v>0.43956400000000001</v>
      </c>
      <c r="N219" s="63">
        <v>2.112E-2</v>
      </c>
      <c r="O219" s="63">
        <v>4.8000000000000001E-4</v>
      </c>
      <c r="P219" s="63">
        <v>3.168E-2</v>
      </c>
      <c r="Q219" s="63">
        <v>3.3599999999999998E-2</v>
      </c>
      <c r="R219" s="63">
        <v>0.53236799999999995</v>
      </c>
      <c r="S219" s="63">
        <v>0.11436</v>
      </c>
      <c r="T219" s="63">
        <v>1.2E-4</v>
      </c>
      <c r="U219" s="63">
        <v>0.196712</v>
      </c>
      <c r="V219" s="63">
        <v>0.19176000000000001</v>
      </c>
      <c r="X219" s="44" t="s">
        <v>16</v>
      </c>
      <c r="Y219" s="45">
        <v>7115.7</v>
      </c>
      <c r="Z219" s="45">
        <v>822.32</v>
      </c>
      <c r="AA219" s="45">
        <v>19383.433857855998</v>
      </c>
      <c r="AC219" s="50">
        <v>1.4730000000000001</v>
      </c>
      <c r="AD219" s="47">
        <f>D219/AC219</f>
        <v>1.8830257976917852</v>
      </c>
    </row>
    <row r="220" spans="1:30" ht="15" customHeight="1">
      <c r="A220" s="62">
        <f t="shared" si="11"/>
        <v>207</v>
      </c>
      <c r="B220" s="42" t="s">
        <v>236</v>
      </c>
      <c r="C220" s="43">
        <v>2.0369030000000001</v>
      </c>
      <c r="D220" s="43">
        <v>2.3579029999999999</v>
      </c>
      <c r="E220" s="43">
        <f t="shared" si="9"/>
        <v>1.5697599999999996</v>
      </c>
      <c r="F220" s="43">
        <f t="shared" si="10"/>
        <v>1.8300229999999997</v>
      </c>
      <c r="G220" s="63">
        <v>0.26026300000000002</v>
      </c>
      <c r="H220" s="63">
        <v>0.29361799999999999</v>
      </c>
      <c r="I220" s="63">
        <v>0.20688000000000001</v>
      </c>
      <c r="J220" s="63">
        <v>7.7140000000000004E-3</v>
      </c>
      <c r="K220" s="63">
        <v>0.14676</v>
      </c>
      <c r="L220" s="63">
        <v>0</v>
      </c>
      <c r="M220" s="63">
        <v>0.41428700000000002</v>
      </c>
      <c r="N220" s="63">
        <v>1.1520000000000001E-2</v>
      </c>
      <c r="O220" s="63">
        <v>2.4000000000000001E-4</v>
      </c>
      <c r="P220" s="63">
        <v>2.6040000000000001E-2</v>
      </c>
      <c r="Q220" s="63">
        <v>2.6159999999999999E-2</v>
      </c>
      <c r="R220" s="63">
        <v>0.50299799999999995</v>
      </c>
      <c r="S220" s="63">
        <v>0.10607999999999999</v>
      </c>
      <c r="T220" s="63">
        <v>1.2E-4</v>
      </c>
      <c r="U220" s="63">
        <v>0.180983</v>
      </c>
      <c r="V220" s="63">
        <v>0.17424000000000001</v>
      </c>
      <c r="X220" s="44" t="s">
        <v>16</v>
      </c>
      <c r="Y220" s="45">
        <v>9464.7999999999993</v>
      </c>
      <c r="Z220" s="45">
        <v>988.9</v>
      </c>
      <c r="AA220" s="45">
        <v>22001.092791057399</v>
      </c>
      <c r="AC220" s="50">
        <v>1.4730000000000001</v>
      </c>
      <c r="AD220" s="47">
        <f>D220/AC220</f>
        <v>1.6007488119484043</v>
      </c>
    </row>
    <row r="221" spans="1:30" ht="15" customHeight="1">
      <c r="A221" s="62">
        <f t="shared" si="11"/>
        <v>208</v>
      </c>
      <c r="B221" s="42" t="s">
        <v>237</v>
      </c>
      <c r="C221" s="43">
        <v>1.267657</v>
      </c>
      <c r="D221" s="43">
        <v>1.267657</v>
      </c>
      <c r="E221" s="43">
        <f t="shared" si="9"/>
        <v>0.63633699999999993</v>
      </c>
      <c r="F221" s="43">
        <f t="shared" si="10"/>
        <v>0.63633699999999993</v>
      </c>
      <c r="G221" s="63">
        <v>0</v>
      </c>
      <c r="H221" s="63">
        <v>0</v>
      </c>
      <c r="I221" s="63">
        <v>0.63131999999999999</v>
      </c>
      <c r="J221" s="63">
        <v>0</v>
      </c>
      <c r="K221" s="63">
        <v>0</v>
      </c>
      <c r="L221" s="63">
        <v>0</v>
      </c>
      <c r="M221" s="63">
        <v>0.176458</v>
      </c>
      <c r="N221" s="63">
        <v>0</v>
      </c>
      <c r="O221" s="63">
        <v>0</v>
      </c>
      <c r="P221" s="63">
        <v>0.14784</v>
      </c>
      <c r="Q221" s="63">
        <v>0</v>
      </c>
      <c r="R221" s="63">
        <v>0.31203900000000001</v>
      </c>
      <c r="S221" s="63">
        <v>0</v>
      </c>
      <c r="T221" s="63">
        <v>0</v>
      </c>
      <c r="U221" s="63">
        <v>0</v>
      </c>
      <c r="V221" s="63">
        <v>0</v>
      </c>
      <c r="X221" s="44" t="s">
        <v>7</v>
      </c>
      <c r="Y221" s="45">
        <v>241.1</v>
      </c>
      <c r="Z221" s="45">
        <v>0</v>
      </c>
      <c r="AA221" s="45">
        <v>305.63890600395899</v>
      </c>
      <c r="AC221" s="48">
        <v>0.70399999999999996</v>
      </c>
      <c r="AD221" s="47">
        <f>D221/AC221</f>
        <v>1.8006491477272728</v>
      </c>
    </row>
    <row r="222" spans="1:30" ht="15" customHeight="1">
      <c r="A222" s="62">
        <f t="shared" si="11"/>
        <v>209</v>
      </c>
      <c r="B222" s="42" t="s">
        <v>238</v>
      </c>
      <c r="C222" s="43">
        <v>0.81924699999999995</v>
      </c>
      <c r="D222" s="43">
        <v>0.81924699999999995</v>
      </c>
      <c r="E222" s="43">
        <f t="shared" si="9"/>
        <v>0.55848699999999996</v>
      </c>
      <c r="F222" s="43">
        <f t="shared" si="10"/>
        <v>0.55848699999999996</v>
      </c>
      <c r="G222" s="63">
        <v>0</v>
      </c>
      <c r="H222" s="63">
        <v>0</v>
      </c>
      <c r="I222" s="63">
        <v>0.26075999999999999</v>
      </c>
      <c r="J222" s="63">
        <v>0</v>
      </c>
      <c r="K222" s="63">
        <v>0</v>
      </c>
      <c r="L222" s="63">
        <v>0</v>
      </c>
      <c r="M222" s="63">
        <v>0.17647099999999999</v>
      </c>
      <c r="N222" s="63">
        <v>0</v>
      </c>
      <c r="O222" s="63">
        <v>0</v>
      </c>
      <c r="P222" s="63">
        <v>6.9959999999999994E-2</v>
      </c>
      <c r="Q222" s="63">
        <v>0</v>
      </c>
      <c r="R222" s="63">
        <v>0.312056</v>
      </c>
      <c r="S222" s="63">
        <v>0</v>
      </c>
      <c r="T222" s="63">
        <v>0</v>
      </c>
      <c r="U222" s="63">
        <v>0</v>
      </c>
      <c r="V222" s="63">
        <v>0</v>
      </c>
      <c r="X222" s="44" t="s">
        <v>7</v>
      </c>
      <c r="Y222" s="45">
        <v>185.7</v>
      </c>
      <c r="Z222" s="45">
        <v>0</v>
      </c>
      <c r="AA222" s="45">
        <v>152.15010591279901</v>
      </c>
      <c r="AC222" s="48">
        <v>0.70399999999999996</v>
      </c>
      <c r="AD222" s="47">
        <f>D222/AC222</f>
        <v>1.1637031250000001</v>
      </c>
    </row>
    <row r="223" spans="1:30" ht="15" customHeight="1">
      <c r="A223" s="62">
        <f t="shared" si="11"/>
        <v>210</v>
      </c>
      <c r="B223" s="42" t="s">
        <v>239</v>
      </c>
      <c r="C223" s="43">
        <v>0.96486300000000003</v>
      </c>
      <c r="D223" s="43">
        <v>0.96486300000000003</v>
      </c>
      <c r="E223" s="43">
        <f t="shared" si="9"/>
        <v>0.54750299999999996</v>
      </c>
      <c r="F223" s="43">
        <f t="shared" si="10"/>
        <v>0.54750299999999996</v>
      </c>
      <c r="G223" s="63">
        <v>0</v>
      </c>
      <c r="H223" s="63">
        <v>0</v>
      </c>
      <c r="I223" s="63">
        <v>0.41736000000000001</v>
      </c>
      <c r="J223" s="63">
        <v>0</v>
      </c>
      <c r="K223" s="63">
        <v>0</v>
      </c>
      <c r="L223" s="63">
        <v>0</v>
      </c>
      <c r="M223" s="63">
        <v>0.17654700000000001</v>
      </c>
      <c r="N223" s="63">
        <v>0</v>
      </c>
      <c r="O223" s="63">
        <v>0</v>
      </c>
      <c r="P223" s="63">
        <v>5.8799999999999998E-2</v>
      </c>
      <c r="Q223" s="63">
        <v>0</v>
      </c>
      <c r="R223" s="63">
        <v>0.31215599999999999</v>
      </c>
      <c r="S223" s="63">
        <v>0</v>
      </c>
      <c r="T223" s="63">
        <v>0</v>
      </c>
      <c r="U223" s="63">
        <v>0</v>
      </c>
      <c r="V223" s="63">
        <v>0</v>
      </c>
      <c r="X223" s="44" t="s">
        <v>7</v>
      </c>
      <c r="Y223" s="45">
        <v>165.8</v>
      </c>
      <c r="Z223" s="45">
        <v>0</v>
      </c>
      <c r="AA223" s="45">
        <v>159.96571518083999</v>
      </c>
      <c r="AC223" s="48">
        <v>0.70399999999999996</v>
      </c>
      <c r="AD223" s="47">
        <f>D223/AC223</f>
        <v>1.3705440340909092</v>
      </c>
    </row>
    <row r="224" spans="1:30" ht="15" customHeight="1">
      <c r="A224" s="62">
        <f t="shared" si="11"/>
        <v>211</v>
      </c>
      <c r="B224" s="42" t="s">
        <v>240</v>
      </c>
      <c r="C224" s="43">
        <v>0.92070300000000005</v>
      </c>
      <c r="D224" s="43">
        <v>0.92070300000000005</v>
      </c>
      <c r="E224" s="43">
        <f t="shared" si="9"/>
        <v>0.57990300000000006</v>
      </c>
      <c r="F224" s="43">
        <f t="shared" si="10"/>
        <v>0.57990300000000006</v>
      </c>
      <c r="G224" s="63">
        <v>0</v>
      </c>
      <c r="H224" s="63">
        <v>0</v>
      </c>
      <c r="I224" s="63">
        <v>0.34079999999999999</v>
      </c>
      <c r="J224" s="63">
        <v>0</v>
      </c>
      <c r="K224" s="63">
        <v>0</v>
      </c>
      <c r="L224" s="63">
        <v>0</v>
      </c>
      <c r="M224" s="63">
        <v>0.17644399999999999</v>
      </c>
      <c r="N224" s="63">
        <v>0</v>
      </c>
      <c r="O224" s="63">
        <v>0</v>
      </c>
      <c r="P224" s="63">
        <v>9.1439999999999994E-2</v>
      </c>
      <c r="Q224" s="63">
        <v>0</v>
      </c>
      <c r="R224" s="63">
        <v>0.31201899999999999</v>
      </c>
      <c r="S224" s="63">
        <v>0</v>
      </c>
      <c r="T224" s="63">
        <v>0</v>
      </c>
      <c r="U224" s="63">
        <v>0</v>
      </c>
      <c r="V224" s="63">
        <v>0</v>
      </c>
      <c r="X224" s="44" t="s">
        <v>7</v>
      </c>
      <c r="Y224" s="45">
        <v>142.1</v>
      </c>
      <c r="Z224" s="45">
        <v>0</v>
      </c>
      <c r="AA224" s="45">
        <v>130.84115891690101</v>
      </c>
      <c r="AC224" s="48">
        <v>0.39</v>
      </c>
      <c r="AD224" s="47">
        <f>D224/AC224</f>
        <v>2.3607769230769233</v>
      </c>
    </row>
    <row r="225" spans="1:30" ht="15" customHeight="1">
      <c r="A225" s="62">
        <f t="shared" si="11"/>
        <v>212</v>
      </c>
      <c r="B225" s="42" t="s">
        <v>241</v>
      </c>
      <c r="C225" s="43">
        <v>1.105618</v>
      </c>
      <c r="D225" s="43">
        <v>1.105618</v>
      </c>
      <c r="E225" s="43">
        <f t="shared" si="9"/>
        <v>0.55313800000000002</v>
      </c>
      <c r="F225" s="43">
        <f t="shared" si="10"/>
        <v>0.55313800000000002</v>
      </c>
      <c r="G225" s="63">
        <v>0</v>
      </c>
      <c r="H225" s="63">
        <v>0</v>
      </c>
      <c r="I225" s="63">
        <v>0.55247999999999997</v>
      </c>
      <c r="J225" s="63">
        <v>0</v>
      </c>
      <c r="K225" s="63">
        <v>0</v>
      </c>
      <c r="L225" s="63">
        <v>0</v>
      </c>
      <c r="M225" s="63">
        <v>0.176292</v>
      </c>
      <c r="N225" s="63">
        <v>0</v>
      </c>
      <c r="O225" s="63">
        <v>0</v>
      </c>
      <c r="P225" s="63">
        <v>6.4920000000000005E-2</v>
      </c>
      <c r="Q225" s="63">
        <v>0</v>
      </c>
      <c r="R225" s="63">
        <v>0.31192599999999998</v>
      </c>
      <c r="S225" s="63">
        <v>0</v>
      </c>
      <c r="T225" s="63">
        <v>0</v>
      </c>
      <c r="U225" s="63">
        <v>0</v>
      </c>
      <c r="V225" s="63">
        <v>0</v>
      </c>
      <c r="X225" s="44" t="s">
        <v>7</v>
      </c>
      <c r="Y225" s="45">
        <v>50.1</v>
      </c>
      <c r="Z225" s="45">
        <v>0</v>
      </c>
      <c r="AA225" s="45">
        <v>55.385905111294797</v>
      </c>
      <c r="AC225" s="48">
        <v>0.70399999999999996</v>
      </c>
      <c r="AD225" s="47">
        <f>D225/AC225</f>
        <v>1.5704801136363638</v>
      </c>
    </row>
    <row r="226" spans="1:30" ht="15" customHeight="1">
      <c r="A226" s="62">
        <f t="shared" si="11"/>
        <v>213</v>
      </c>
      <c r="B226" s="42" t="s">
        <v>242</v>
      </c>
      <c r="C226" s="43">
        <v>1.1153109999999999</v>
      </c>
      <c r="D226" s="43">
        <v>1.1153109999999999</v>
      </c>
      <c r="E226" s="43">
        <f t="shared" si="9"/>
        <v>0.57339099999999998</v>
      </c>
      <c r="F226" s="43">
        <f t="shared" si="10"/>
        <v>0.57339099999999998</v>
      </c>
      <c r="G226" s="63">
        <v>0</v>
      </c>
      <c r="H226" s="63">
        <v>0</v>
      </c>
      <c r="I226" s="63">
        <v>0.54191999999999996</v>
      </c>
      <c r="J226" s="63">
        <v>0</v>
      </c>
      <c r="K226" s="63">
        <v>0</v>
      </c>
      <c r="L226" s="63">
        <v>0</v>
      </c>
      <c r="M226" s="63">
        <v>0.17641899999999999</v>
      </c>
      <c r="N226" s="63">
        <v>0</v>
      </c>
      <c r="O226" s="63">
        <v>0</v>
      </c>
      <c r="P226" s="63">
        <v>8.4839999999999999E-2</v>
      </c>
      <c r="Q226" s="63">
        <v>0</v>
      </c>
      <c r="R226" s="63">
        <v>0.31213200000000002</v>
      </c>
      <c r="S226" s="63">
        <v>0</v>
      </c>
      <c r="T226" s="63">
        <v>0</v>
      </c>
      <c r="U226" s="63">
        <v>0</v>
      </c>
      <c r="V226" s="63">
        <v>0</v>
      </c>
      <c r="X226" s="44" t="s">
        <v>7</v>
      </c>
      <c r="Y226" s="45">
        <v>38.299999999999997</v>
      </c>
      <c r="Z226" s="45">
        <v>0</v>
      </c>
      <c r="AA226" s="45">
        <v>42.718611531808499</v>
      </c>
      <c r="AC226" s="48">
        <v>0.39</v>
      </c>
      <c r="AD226" s="47">
        <f>D226/AC226</f>
        <v>2.8597717948717944</v>
      </c>
    </row>
    <row r="227" spans="1:30" ht="15" customHeight="1">
      <c r="A227" s="62">
        <f t="shared" si="11"/>
        <v>214</v>
      </c>
      <c r="B227" s="42" t="s">
        <v>243</v>
      </c>
      <c r="C227" s="43">
        <v>1.7737320000000001</v>
      </c>
      <c r="D227" s="43">
        <v>2.0464920000000002</v>
      </c>
      <c r="E227" s="43">
        <f t="shared" si="9"/>
        <v>1.3967700000000001</v>
      </c>
      <c r="F227" s="43">
        <f t="shared" si="10"/>
        <v>1.6358520000000001</v>
      </c>
      <c r="G227" s="63">
        <v>0.23908199999999999</v>
      </c>
      <c r="H227" s="63">
        <v>0.22728400000000001</v>
      </c>
      <c r="I227" s="63">
        <v>0.13788</v>
      </c>
      <c r="J227" s="63">
        <v>1.1172E-2</v>
      </c>
      <c r="K227" s="63">
        <v>9.4920000000000004E-2</v>
      </c>
      <c r="L227" s="63">
        <v>0</v>
      </c>
      <c r="M227" s="63">
        <v>0.36708099999999999</v>
      </c>
      <c r="N227" s="63">
        <v>2.9399999999999999E-2</v>
      </c>
      <c r="O227" s="63">
        <v>7.2000000000000005E-4</v>
      </c>
      <c r="P227" s="63">
        <v>1.7760000000000001E-2</v>
      </c>
      <c r="Q227" s="63">
        <v>1.8599999999999998E-2</v>
      </c>
      <c r="R227" s="63">
        <v>0.401364</v>
      </c>
      <c r="S227" s="63">
        <v>0.14928</v>
      </c>
      <c r="T227" s="63">
        <v>2.4000000000000001E-4</v>
      </c>
      <c r="U227" s="63">
        <v>0.173869</v>
      </c>
      <c r="V227" s="63">
        <v>0.17784</v>
      </c>
      <c r="X227" s="44" t="s">
        <v>15</v>
      </c>
      <c r="Y227" s="45">
        <v>3814</v>
      </c>
      <c r="Z227" s="45">
        <v>414.5</v>
      </c>
      <c r="AA227" s="45">
        <v>7692.0738857828401</v>
      </c>
      <c r="AC227" s="50">
        <v>1.4730000000000001</v>
      </c>
      <c r="AD227" s="47">
        <f>D227/AC227</f>
        <v>1.3893360488798372</v>
      </c>
    </row>
    <row r="228" spans="1:30" ht="15" customHeight="1">
      <c r="A228" s="62">
        <f t="shared" si="11"/>
        <v>215</v>
      </c>
      <c r="B228" s="42" t="s">
        <v>244</v>
      </c>
      <c r="C228" s="43">
        <v>1.1112690000000001</v>
      </c>
      <c r="D228" s="43">
        <v>1.1112690000000001</v>
      </c>
      <c r="E228" s="43">
        <f t="shared" si="9"/>
        <v>0.69630899999999996</v>
      </c>
      <c r="F228" s="43">
        <f t="shared" si="10"/>
        <v>0.69630899999999996</v>
      </c>
      <c r="G228" s="63">
        <v>0</v>
      </c>
      <c r="H228" s="63">
        <v>0</v>
      </c>
      <c r="I228" s="63">
        <v>0.41496</v>
      </c>
      <c r="J228" s="63">
        <v>0</v>
      </c>
      <c r="K228" s="63">
        <v>0</v>
      </c>
      <c r="L228" s="63">
        <v>0</v>
      </c>
      <c r="M228" s="63">
        <v>0.17649699999999999</v>
      </c>
      <c r="N228" s="63">
        <v>0</v>
      </c>
      <c r="O228" s="63">
        <v>0</v>
      </c>
      <c r="P228" s="63">
        <v>0.20771999999999999</v>
      </c>
      <c r="Q228" s="63">
        <v>0</v>
      </c>
      <c r="R228" s="63">
        <v>0.31209199999999998</v>
      </c>
      <c r="S228" s="63">
        <v>0</v>
      </c>
      <c r="T228" s="63">
        <v>0</v>
      </c>
      <c r="U228" s="63">
        <v>0</v>
      </c>
      <c r="V228" s="63">
        <v>0</v>
      </c>
      <c r="X228" s="44" t="s">
        <v>7</v>
      </c>
      <c r="Y228" s="45">
        <v>266.75</v>
      </c>
      <c r="Z228" s="45">
        <v>0</v>
      </c>
      <c r="AA228" s="45">
        <v>296.44289827920801</v>
      </c>
      <c r="AC228" s="48">
        <v>0.70399999999999996</v>
      </c>
      <c r="AD228" s="47">
        <f>D228/AC228</f>
        <v>1.5785071022727275</v>
      </c>
    </row>
    <row r="229" spans="1:30" ht="15" customHeight="1">
      <c r="A229" s="62">
        <f t="shared" si="11"/>
        <v>216</v>
      </c>
      <c r="B229" s="42" t="s">
        <v>245</v>
      </c>
      <c r="C229" s="43">
        <v>0.97785299999999997</v>
      </c>
      <c r="D229" s="43">
        <v>0.97785299999999997</v>
      </c>
      <c r="E229" s="43">
        <f t="shared" si="9"/>
        <v>0.58137299999999992</v>
      </c>
      <c r="F229" s="43">
        <f t="shared" si="10"/>
        <v>0.58137299999999992</v>
      </c>
      <c r="G229" s="63">
        <v>0</v>
      </c>
      <c r="H229" s="63">
        <v>0</v>
      </c>
      <c r="I229" s="63">
        <v>0.39648</v>
      </c>
      <c r="J229" s="63">
        <v>0</v>
      </c>
      <c r="K229" s="63">
        <v>0</v>
      </c>
      <c r="L229" s="63">
        <v>0</v>
      </c>
      <c r="M229" s="63">
        <v>0.17632100000000001</v>
      </c>
      <c r="N229" s="63">
        <v>0</v>
      </c>
      <c r="O229" s="63">
        <v>0</v>
      </c>
      <c r="P229" s="63">
        <v>9.3119999999999994E-2</v>
      </c>
      <c r="Q229" s="63">
        <v>0</v>
      </c>
      <c r="R229" s="63">
        <v>0.31193199999999999</v>
      </c>
      <c r="S229" s="63">
        <v>0</v>
      </c>
      <c r="T229" s="63">
        <v>0</v>
      </c>
      <c r="U229" s="63">
        <v>0</v>
      </c>
      <c r="V229" s="63">
        <v>0</v>
      </c>
      <c r="X229" s="44" t="s">
        <v>7</v>
      </c>
      <c r="Y229" s="45">
        <v>69.8</v>
      </c>
      <c r="Z229" s="45">
        <v>0</v>
      </c>
      <c r="AA229" s="45">
        <v>68.255275335754106</v>
      </c>
      <c r="AC229" s="48">
        <v>0.39</v>
      </c>
      <c r="AD229" s="47">
        <f>D229/AC229</f>
        <v>2.5073153846153846</v>
      </c>
    </row>
    <row r="230" spans="1:30" ht="15" customHeight="1">
      <c r="A230" s="62">
        <f t="shared" si="11"/>
        <v>217</v>
      </c>
      <c r="B230" s="42" t="s">
        <v>246</v>
      </c>
      <c r="C230" s="43">
        <v>0.93947000000000003</v>
      </c>
      <c r="D230" s="43">
        <v>0.93947000000000003</v>
      </c>
      <c r="E230" s="43">
        <f t="shared" si="9"/>
        <v>0.52090999999999998</v>
      </c>
      <c r="F230" s="43">
        <f t="shared" si="10"/>
        <v>0.52090999999999998</v>
      </c>
      <c r="G230" s="63">
        <v>0</v>
      </c>
      <c r="H230" s="63">
        <v>0</v>
      </c>
      <c r="I230" s="63">
        <v>0.41855999999999999</v>
      </c>
      <c r="J230" s="63">
        <v>0</v>
      </c>
      <c r="K230" s="63">
        <v>0</v>
      </c>
      <c r="L230" s="63">
        <v>0</v>
      </c>
      <c r="M230" s="63">
        <v>0.17652300000000001</v>
      </c>
      <c r="N230" s="63">
        <v>0</v>
      </c>
      <c r="O230" s="63">
        <v>0</v>
      </c>
      <c r="P230" s="63">
        <v>5.8200000000000002E-2</v>
      </c>
      <c r="Q230" s="63">
        <v>0</v>
      </c>
      <c r="R230" s="63">
        <v>0.28618700000000002</v>
      </c>
      <c r="S230" s="63">
        <v>0</v>
      </c>
      <c r="T230" s="63">
        <v>0</v>
      </c>
      <c r="U230" s="63">
        <v>0</v>
      </c>
      <c r="V230" s="63">
        <v>0</v>
      </c>
      <c r="X230" s="44" t="s">
        <v>7</v>
      </c>
      <c r="Y230" s="45">
        <v>214.9</v>
      </c>
      <c r="Z230" s="45">
        <v>47.9</v>
      </c>
      <c r="AA230" s="45">
        <v>201.893878454862</v>
      </c>
      <c r="AC230" s="48">
        <v>0.39</v>
      </c>
      <c r="AD230" s="47">
        <f>D230/AC230</f>
        <v>2.408897435897436</v>
      </c>
    </row>
    <row r="231" spans="1:30" ht="15" customHeight="1">
      <c r="A231" s="62">
        <f t="shared" si="11"/>
        <v>218</v>
      </c>
      <c r="B231" s="42" t="s">
        <v>247</v>
      </c>
      <c r="C231" s="43">
        <v>0.90761099999999995</v>
      </c>
      <c r="D231" s="43">
        <v>0.90761099999999995</v>
      </c>
      <c r="E231" s="43">
        <f t="shared" si="9"/>
        <v>0.56357100000000004</v>
      </c>
      <c r="F231" s="43">
        <f t="shared" si="10"/>
        <v>0.56357100000000004</v>
      </c>
      <c r="G231" s="63">
        <v>0</v>
      </c>
      <c r="H231" s="63">
        <v>0</v>
      </c>
      <c r="I231" s="63">
        <v>0.34404000000000001</v>
      </c>
      <c r="J231" s="63">
        <v>0</v>
      </c>
      <c r="K231" s="63">
        <v>0</v>
      </c>
      <c r="L231" s="63">
        <v>0</v>
      </c>
      <c r="M231" s="63">
        <v>0.23521400000000001</v>
      </c>
      <c r="N231" s="63">
        <v>0</v>
      </c>
      <c r="O231" s="63">
        <v>0</v>
      </c>
      <c r="P231" s="63">
        <v>0</v>
      </c>
      <c r="Q231" s="63">
        <v>0</v>
      </c>
      <c r="R231" s="63">
        <v>0.32835700000000001</v>
      </c>
      <c r="S231" s="63">
        <v>0</v>
      </c>
      <c r="T231" s="63">
        <v>0</v>
      </c>
      <c r="U231" s="63">
        <v>0</v>
      </c>
      <c r="V231" s="63">
        <v>0</v>
      </c>
      <c r="X231" s="44" t="s">
        <v>7</v>
      </c>
      <c r="Y231" s="45">
        <v>180.98</v>
      </c>
      <c r="Z231" s="45">
        <v>0</v>
      </c>
      <c r="AA231" s="45">
        <v>164.26673412515001</v>
      </c>
      <c r="AC231" s="48">
        <v>0.155</v>
      </c>
      <c r="AD231" s="47">
        <f>D231/AC231</f>
        <v>5.8555548387096774</v>
      </c>
    </row>
    <row r="232" spans="1:30" ht="15" customHeight="1">
      <c r="A232" s="62">
        <f t="shared" si="11"/>
        <v>219</v>
      </c>
      <c r="B232" s="42" t="s">
        <v>248</v>
      </c>
      <c r="C232" s="43">
        <v>2.5643530000000001</v>
      </c>
      <c r="D232" s="43">
        <v>2.5643530000000001</v>
      </c>
      <c r="E232" s="43">
        <f t="shared" si="9"/>
        <v>2.1226160000000003</v>
      </c>
      <c r="F232" s="43">
        <f t="shared" si="10"/>
        <v>2.2950730000000004</v>
      </c>
      <c r="G232" s="63">
        <v>0.172457</v>
      </c>
      <c r="H232" s="63">
        <v>0.63065499999999997</v>
      </c>
      <c r="I232" s="63">
        <v>0.26928000000000002</v>
      </c>
      <c r="J232" s="63">
        <v>4.4339999999999996E-3</v>
      </c>
      <c r="K232" s="63">
        <v>0</v>
      </c>
      <c r="L232" s="63">
        <v>0</v>
      </c>
      <c r="M232" s="63">
        <v>0.41340199999999999</v>
      </c>
      <c r="N232" s="63">
        <v>3.2640000000000002E-2</v>
      </c>
      <c r="O232" s="63">
        <v>8.4000000000000003E-4</v>
      </c>
      <c r="P232" s="63">
        <v>0.12479999999999999</v>
      </c>
      <c r="Q232" s="63">
        <v>3.8640000000000001E-2</v>
      </c>
      <c r="R232" s="63">
        <v>0.48748399999999997</v>
      </c>
      <c r="S232" s="63">
        <v>0.22331999999999999</v>
      </c>
      <c r="T232" s="63">
        <v>4.8000000000000001E-4</v>
      </c>
      <c r="U232" s="63">
        <v>0.16592100000000001</v>
      </c>
      <c r="V232" s="63">
        <v>0</v>
      </c>
      <c r="X232" s="44" t="s">
        <v>10</v>
      </c>
      <c r="Y232" s="45">
        <v>1484.7</v>
      </c>
      <c r="Z232" s="45">
        <v>55.4</v>
      </c>
      <c r="AA232" s="45">
        <v>3787.3205423659701</v>
      </c>
      <c r="AC232" s="49">
        <v>1.1779999999999999</v>
      </c>
      <c r="AD232" s="47">
        <f>D232/AC232</f>
        <v>2.1768701188455011</v>
      </c>
    </row>
    <row r="233" spans="1:30" ht="15" customHeight="1">
      <c r="A233" s="62">
        <f t="shared" si="11"/>
        <v>220</v>
      </c>
      <c r="B233" s="42" t="s">
        <v>249</v>
      </c>
      <c r="C233" s="43">
        <v>2.4962460000000002</v>
      </c>
      <c r="D233" s="43">
        <v>2.9096030000000002</v>
      </c>
      <c r="E233" s="43">
        <f t="shared" si="9"/>
        <v>1.8546299999999998</v>
      </c>
      <c r="F233" s="43">
        <f t="shared" si="10"/>
        <v>2.216046</v>
      </c>
      <c r="G233" s="63">
        <v>0.36141600000000002</v>
      </c>
      <c r="H233" s="63">
        <v>0.44178800000000001</v>
      </c>
      <c r="I233" s="63">
        <v>0.2802</v>
      </c>
      <c r="J233" s="63">
        <v>1.2545000000000001E-2</v>
      </c>
      <c r="K233" s="63">
        <v>0.18720000000000001</v>
      </c>
      <c r="L233" s="63">
        <v>4.6996999999999997E-2</v>
      </c>
      <c r="M233" s="63">
        <v>0.40454699999999999</v>
      </c>
      <c r="N233" s="63">
        <v>2.3279999999999999E-2</v>
      </c>
      <c r="O233" s="63">
        <v>5.9999999999999995E-4</v>
      </c>
      <c r="P233" s="63">
        <v>2.0039999999999999E-2</v>
      </c>
      <c r="Q233" s="63">
        <v>4.8959999999999997E-2</v>
      </c>
      <c r="R233" s="63">
        <v>0.63295400000000002</v>
      </c>
      <c r="S233" s="63">
        <v>9.7799999999999998E-2</v>
      </c>
      <c r="T233" s="63">
        <v>2.4000000000000001E-4</v>
      </c>
      <c r="U233" s="63">
        <v>0.171876</v>
      </c>
      <c r="V233" s="63">
        <v>0.17916000000000001</v>
      </c>
      <c r="X233" s="44" t="s">
        <v>15</v>
      </c>
      <c r="Y233" s="45">
        <v>4024.2</v>
      </c>
      <c r="Z233" s="45">
        <v>505.4</v>
      </c>
      <c r="AA233" s="45">
        <v>11523.590778072399</v>
      </c>
      <c r="AC233" s="49">
        <v>1.488</v>
      </c>
      <c r="AD233" s="47">
        <f>D233/AC233</f>
        <v>1.9553783602150538</v>
      </c>
    </row>
    <row r="234" spans="1:30" ht="15" customHeight="1">
      <c r="A234" s="62">
        <f t="shared" si="11"/>
        <v>221</v>
      </c>
      <c r="B234" s="42" t="s">
        <v>250</v>
      </c>
      <c r="C234" s="43">
        <v>2.145089</v>
      </c>
      <c r="D234" s="43">
        <v>2.145089</v>
      </c>
      <c r="E234" s="43">
        <f t="shared" si="9"/>
        <v>1.7254860000000001</v>
      </c>
      <c r="F234" s="43">
        <f t="shared" si="10"/>
        <v>1.8731690000000001</v>
      </c>
      <c r="G234" s="63">
        <v>0.14768300000000001</v>
      </c>
      <c r="H234" s="63">
        <v>0.25437199999999999</v>
      </c>
      <c r="I234" s="63">
        <v>0.27192</v>
      </c>
      <c r="J234" s="63">
        <v>4.6360000000000004E-3</v>
      </c>
      <c r="K234" s="63">
        <v>0</v>
      </c>
      <c r="L234" s="63">
        <v>0</v>
      </c>
      <c r="M234" s="63">
        <v>0.4113</v>
      </c>
      <c r="N234" s="63">
        <v>3.4200000000000001E-2</v>
      </c>
      <c r="O234" s="63">
        <v>8.4000000000000003E-4</v>
      </c>
      <c r="P234" s="63">
        <v>0.1236</v>
      </c>
      <c r="Q234" s="63">
        <v>3.8640000000000001E-2</v>
      </c>
      <c r="R234" s="63">
        <v>0.51023700000000005</v>
      </c>
      <c r="S234" s="63">
        <v>0.18336</v>
      </c>
      <c r="T234" s="63">
        <v>4.8000000000000001E-4</v>
      </c>
      <c r="U234" s="63">
        <v>0.16382099999999999</v>
      </c>
      <c r="V234" s="63">
        <v>0</v>
      </c>
      <c r="X234" s="44" t="s">
        <v>10</v>
      </c>
      <c r="Y234" s="45">
        <v>1483.5</v>
      </c>
      <c r="Z234" s="45">
        <v>0</v>
      </c>
      <c r="AA234" s="45">
        <v>3147.0923695224501</v>
      </c>
      <c r="AC234" s="50">
        <v>1.1779999999999999</v>
      </c>
      <c r="AD234" s="47">
        <f>D234/AC234</f>
        <v>1.8209584040747031</v>
      </c>
    </row>
    <row r="235" spans="1:30" ht="15" customHeight="1">
      <c r="A235" s="62">
        <f t="shared" si="11"/>
        <v>222</v>
      </c>
      <c r="B235" s="42" t="s">
        <v>251</v>
      </c>
      <c r="C235" s="43">
        <v>2.486008</v>
      </c>
      <c r="D235" s="43">
        <v>2.486008</v>
      </c>
      <c r="E235" s="43">
        <f t="shared" si="9"/>
        <v>1.9696560000000001</v>
      </c>
      <c r="F235" s="43">
        <f t="shared" si="10"/>
        <v>2.224888</v>
      </c>
      <c r="G235" s="63">
        <v>0.25523200000000001</v>
      </c>
      <c r="H235" s="63">
        <v>0.36913400000000002</v>
      </c>
      <c r="I235" s="63">
        <v>0.26112000000000002</v>
      </c>
      <c r="J235" s="63">
        <v>0</v>
      </c>
      <c r="K235" s="63">
        <v>0</v>
      </c>
      <c r="L235" s="63">
        <v>0</v>
      </c>
      <c r="M235" s="63">
        <v>0.45546199999999998</v>
      </c>
      <c r="N235" s="63">
        <v>0</v>
      </c>
      <c r="O235" s="63">
        <v>0</v>
      </c>
      <c r="P235" s="63">
        <v>8.412E-2</v>
      </c>
      <c r="Q235" s="63">
        <v>5.8439999999999999E-2</v>
      </c>
      <c r="R235" s="63">
        <v>0.69986499999999996</v>
      </c>
      <c r="S235" s="63">
        <v>0.21840000000000001</v>
      </c>
      <c r="T235" s="63">
        <v>1.08E-3</v>
      </c>
      <c r="U235" s="63">
        <v>8.3155000000000007E-2</v>
      </c>
      <c r="V235" s="63">
        <v>0</v>
      </c>
      <c r="X235" s="44" t="s">
        <v>8</v>
      </c>
      <c r="Y235" s="45">
        <v>730.95</v>
      </c>
      <c r="Z235" s="45">
        <v>0</v>
      </c>
      <c r="AA235" s="45">
        <v>1725.6481571906099</v>
      </c>
      <c r="AC235" s="49">
        <v>1.1779999999999999</v>
      </c>
      <c r="AD235" s="47">
        <f>D235/AC235</f>
        <v>2.1103633276740239</v>
      </c>
    </row>
    <row r="236" spans="1:30" ht="15" customHeight="1">
      <c r="A236" s="62">
        <f t="shared" si="11"/>
        <v>223</v>
      </c>
      <c r="B236" s="42" t="s">
        <v>252</v>
      </c>
      <c r="C236" s="43">
        <v>2.426126</v>
      </c>
      <c r="D236" s="43">
        <v>2.426126</v>
      </c>
      <c r="E236" s="43">
        <f t="shared" si="9"/>
        <v>1.997795</v>
      </c>
      <c r="F236" s="43">
        <f t="shared" si="10"/>
        <v>2.1970459999999998</v>
      </c>
      <c r="G236" s="63">
        <v>0.19925100000000001</v>
      </c>
      <c r="H236" s="63">
        <v>0.44066100000000002</v>
      </c>
      <c r="I236" s="63">
        <v>0.22908000000000001</v>
      </c>
      <c r="J236" s="63">
        <v>0</v>
      </c>
      <c r="K236" s="63">
        <v>0</v>
      </c>
      <c r="L236" s="63">
        <v>0</v>
      </c>
      <c r="M236" s="63">
        <v>0.47903299999999999</v>
      </c>
      <c r="N236" s="63">
        <v>0</v>
      </c>
      <c r="O236" s="63">
        <v>0</v>
      </c>
      <c r="P236" s="63">
        <v>9.6479999999999996E-2</v>
      </c>
      <c r="Q236" s="63">
        <v>3.8280000000000002E-2</v>
      </c>
      <c r="R236" s="63">
        <v>0.69498499999999996</v>
      </c>
      <c r="S236" s="63">
        <v>0.11856</v>
      </c>
      <c r="T236" s="63">
        <v>1.8E-3</v>
      </c>
      <c r="U236" s="63">
        <v>0.127996</v>
      </c>
      <c r="V236" s="63">
        <v>0</v>
      </c>
      <c r="X236" s="44" t="s">
        <v>8</v>
      </c>
      <c r="Y236" s="45">
        <v>422.9</v>
      </c>
      <c r="Z236" s="45">
        <v>0</v>
      </c>
      <c r="AA236" s="45">
        <v>1025.98271199236</v>
      </c>
      <c r="AC236" s="49">
        <v>1.1599999999999999</v>
      </c>
      <c r="AD236" s="47">
        <f>D236/AC236</f>
        <v>2.0914879310344827</v>
      </c>
    </row>
    <row r="237" spans="1:30" ht="15" customHeight="1">
      <c r="A237" s="62">
        <f t="shared" si="11"/>
        <v>224</v>
      </c>
      <c r="B237" s="42" t="s">
        <v>253</v>
      </c>
      <c r="C237" s="43">
        <v>2.5476760000000001</v>
      </c>
      <c r="D237" s="43">
        <v>2.5476760000000001</v>
      </c>
      <c r="E237" s="43">
        <f t="shared" si="9"/>
        <v>1.8823949999999998</v>
      </c>
      <c r="F237" s="43">
        <f t="shared" si="10"/>
        <v>2.4166359999999996</v>
      </c>
      <c r="G237" s="63">
        <v>0.53424099999999997</v>
      </c>
      <c r="H237" s="63">
        <v>0.55674599999999996</v>
      </c>
      <c r="I237" s="63">
        <v>0.13103999999999999</v>
      </c>
      <c r="J237" s="63">
        <v>0</v>
      </c>
      <c r="K237" s="63">
        <v>0</v>
      </c>
      <c r="L237" s="63">
        <v>0</v>
      </c>
      <c r="M237" s="63">
        <v>0.42128700000000002</v>
      </c>
      <c r="N237" s="63">
        <v>0</v>
      </c>
      <c r="O237" s="63">
        <v>0</v>
      </c>
      <c r="P237" s="63">
        <v>5.2319999999999998E-2</v>
      </c>
      <c r="Q237" s="63">
        <v>2.76E-2</v>
      </c>
      <c r="R237" s="63">
        <v>0.63745799999999997</v>
      </c>
      <c r="S237" s="63">
        <v>0.12444</v>
      </c>
      <c r="T237" s="63">
        <v>1.6800000000000001E-3</v>
      </c>
      <c r="U237" s="63">
        <v>6.0864000000000001E-2</v>
      </c>
      <c r="V237" s="63">
        <v>0</v>
      </c>
      <c r="X237" s="44" t="s">
        <v>8</v>
      </c>
      <c r="Y237" s="45">
        <v>454.2</v>
      </c>
      <c r="Z237" s="45">
        <v>0</v>
      </c>
      <c r="AA237" s="45">
        <v>995.51709101666597</v>
      </c>
      <c r="AC237" s="49">
        <v>1.1599999999999999</v>
      </c>
      <c r="AD237" s="47">
        <f>D237/AC237</f>
        <v>2.1962724137931038</v>
      </c>
    </row>
    <row r="238" spans="1:30" ht="15" customHeight="1">
      <c r="A238" s="62">
        <f t="shared" si="11"/>
        <v>225</v>
      </c>
      <c r="B238" s="42" t="s">
        <v>254</v>
      </c>
      <c r="C238" s="43">
        <v>2.2432470000000002</v>
      </c>
      <c r="D238" s="43">
        <v>2.2432470000000002</v>
      </c>
      <c r="E238" s="43">
        <f t="shared" si="9"/>
        <v>1.773916</v>
      </c>
      <c r="F238" s="43">
        <f t="shared" si="10"/>
        <v>1.977687</v>
      </c>
      <c r="G238" s="63">
        <v>0.20377100000000001</v>
      </c>
      <c r="H238" s="63">
        <v>0.26038800000000001</v>
      </c>
      <c r="I238" s="63">
        <v>0.26556000000000002</v>
      </c>
      <c r="J238" s="63">
        <v>2.1489999999999999E-3</v>
      </c>
      <c r="K238" s="63">
        <v>0</v>
      </c>
      <c r="L238" s="63">
        <v>0</v>
      </c>
      <c r="M238" s="63">
        <v>0.39777600000000002</v>
      </c>
      <c r="N238" s="63">
        <v>2.0639999999999999E-2</v>
      </c>
      <c r="O238" s="63">
        <v>4.8000000000000001E-4</v>
      </c>
      <c r="P238" s="63">
        <v>0.13056000000000001</v>
      </c>
      <c r="Q238" s="63">
        <v>4.7280000000000003E-2</v>
      </c>
      <c r="R238" s="63">
        <v>0.449013</v>
      </c>
      <c r="S238" s="63">
        <v>0.33372000000000002</v>
      </c>
      <c r="T238" s="63">
        <v>2.4000000000000001E-4</v>
      </c>
      <c r="U238" s="63">
        <v>0.13167000000000001</v>
      </c>
      <c r="V238" s="63">
        <v>0</v>
      </c>
      <c r="X238" s="44" t="s">
        <v>11</v>
      </c>
      <c r="Y238" s="45">
        <v>3487.47</v>
      </c>
      <c r="Z238" s="45">
        <v>0</v>
      </c>
      <c r="AA238" s="45">
        <v>7446.80282066981</v>
      </c>
      <c r="AC238" s="50">
        <v>1.1779999999999999</v>
      </c>
      <c r="AD238" s="47">
        <f>D238/AC238</f>
        <v>1.9042843803056031</v>
      </c>
    </row>
    <row r="239" spans="1:30" ht="15" customHeight="1">
      <c r="A239" s="62">
        <f t="shared" si="11"/>
        <v>226</v>
      </c>
      <c r="B239" s="42" t="s">
        <v>255</v>
      </c>
      <c r="C239" s="43">
        <v>2.0949710000000001</v>
      </c>
      <c r="D239" s="43">
        <v>2.0949710000000001</v>
      </c>
      <c r="E239" s="43">
        <f t="shared" si="9"/>
        <v>1.8117509999999999</v>
      </c>
      <c r="F239" s="43">
        <f t="shared" si="10"/>
        <v>2.0337709999999998</v>
      </c>
      <c r="G239" s="63">
        <v>0.22202</v>
      </c>
      <c r="H239" s="63">
        <v>0.112183</v>
      </c>
      <c r="I239" s="63">
        <v>6.1199999999999997E-2</v>
      </c>
      <c r="J239" s="63">
        <v>0</v>
      </c>
      <c r="K239" s="63">
        <v>0</v>
      </c>
      <c r="L239" s="63">
        <v>0</v>
      </c>
      <c r="M239" s="63">
        <v>0.48078199999999999</v>
      </c>
      <c r="N239" s="63">
        <v>0</v>
      </c>
      <c r="O239" s="63">
        <v>0</v>
      </c>
      <c r="P239" s="63">
        <v>9.0840000000000004E-2</v>
      </c>
      <c r="Q239" s="63">
        <v>4.6800000000000001E-2</v>
      </c>
      <c r="R239" s="63">
        <v>0.81732099999999996</v>
      </c>
      <c r="S239" s="63">
        <v>0.1338</v>
      </c>
      <c r="T239" s="63">
        <v>2.2799999999999999E-3</v>
      </c>
      <c r="U239" s="63">
        <v>0.127745</v>
      </c>
      <c r="V239" s="63">
        <v>0</v>
      </c>
      <c r="X239" s="44" t="s">
        <v>8</v>
      </c>
      <c r="Y239" s="45">
        <v>339.3</v>
      </c>
      <c r="Z239" s="45">
        <v>0</v>
      </c>
      <c r="AA239" s="45">
        <v>710.80919301069798</v>
      </c>
      <c r="AC239" s="49">
        <v>1.1599999999999999</v>
      </c>
      <c r="AD239" s="47">
        <f>D239/AC239</f>
        <v>1.8060094827586208</v>
      </c>
    </row>
    <row r="240" spans="1:30" ht="15" customHeight="1">
      <c r="A240" s="62">
        <f t="shared" si="11"/>
        <v>227</v>
      </c>
      <c r="B240" s="42" t="s">
        <v>256</v>
      </c>
      <c r="C240" s="43">
        <v>0.89386600000000005</v>
      </c>
      <c r="D240" s="43">
        <v>0.89386600000000005</v>
      </c>
      <c r="E240" s="43">
        <f t="shared" si="9"/>
        <v>0.43630600000000003</v>
      </c>
      <c r="F240" s="43">
        <f t="shared" si="10"/>
        <v>0.43630600000000003</v>
      </c>
      <c r="G240" s="63">
        <v>0</v>
      </c>
      <c r="H240" s="63">
        <v>0</v>
      </c>
      <c r="I240" s="63">
        <v>0.45756000000000002</v>
      </c>
      <c r="J240" s="63">
        <v>0</v>
      </c>
      <c r="K240" s="63">
        <v>0</v>
      </c>
      <c r="L240" s="63">
        <v>0</v>
      </c>
      <c r="M240" s="63">
        <v>0.24407799999999999</v>
      </c>
      <c r="N240" s="63">
        <v>0</v>
      </c>
      <c r="O240" s="63">
        <v>0</v>
      </c>
      <c r="P240" s="63">
        <v>1.7760000000000001E-2</v>
      </c>
      <c r="Q240" s="63">
        <v>0</v>
      </c>
      <c r="R240" s="63">
        <v>0.17446800000000001</v>
      </c>
      <c r="S240" s="63">
        <v>0</v>
      </c>
      <c r="T240" s="63">
        <v>0</v>
      </c>
      <c r="U240" s="63">
        <v>0</v>
      </c>
      <c r="V240" s="63">
        <v>0</v>
      </c>
      <c r="X240" s="44" t="s">
        <v>7</v>
      </c>
      <c r="Y240" s="45">
        <v>396.4</v>
      </c>
      <c r="Z240" s="45">
        <v>0</v>
      </c>
      <c r="AA240" s="45">
        <v>269.83390676633701</v>
      </c>
      <c r="AC240" s="48">
        <v>0.39</v>
      </c>
      <c r="AD240" s="47">
        <f>D240/AC240</f>
        <v>2.2919641025641027</v>
      </c>
    </row>
    <row r="241" spans="1:30" ht="15" customHeight="1">
      <c r="A241" s="62">
        <f t="shared" si="11"/>
        <v>228</v>
      </c>
      <c r="B241" s="42" t="s">
        <v>257</v>
      </c>
      <c r="C241" s="43">
        <v>2.4146529999999999</v>
      </c>
      <c r="D241" s="43">
        <v>2.4146529999999999</v>
      </c>
      <c r="E241" s="43">
        <f t="shared" si="9"/>
        <v>1.882336</v>
      </c>
      <c r="F241" s="43">
        <f t="shared" si="10"/>
        <v>2.0755330000000001</v>
      </c>
      <c r="G241" s="63">
        <v>0.19319700000000001</v>
      </c>
      <c r="H241" s="63">
        <v>0.36092299999999999</v>
      </c>
      <c r="I241" s="63">
        <v>0.33911999999999998</v>
      </c>
      <c r="J241" s="63">
        <v>5.2599999999999999E-4</v>
      </c>
      <c r="K241" s="63">
        <v>0</v>
      </c>
      <c r="L241" s="63">
        <v>0</v>
      </c>
      <c r="M241" s="63">
        <v>0.350547</v>
      </c>
      <c r="N241" s="63">
        <v>0</v>
      </c>
      <c r="O241" s="63">
        <v>0</v>
      </c>
      <c r="P241" s="63">
        <v>2.7480000000000001E-2</v>
      </c>
      <c r="Q241" s="63">
        <v>3.6600000000000001E-2</v>
      </c>
      <c r="R241" s="63">
        <v>0.62507100000000004</v>
      </c>
      <c r="S241" s="63">
        <v>0.36684</v>
      </c>
      <c r="T241" s="63">
        <v>2.4000000000000001E-4</v>
      </c>
      <c r="U241" s="63">
        <v>0.114109</v>
      </c>
      <c r="V241" s="63">
        <v>0</v>
      </c>
      <c r="X241" s="44" t="s">
        <v>11</v>
      </c>
      <c r="Y241" s="45">
        <v>3127.9</v>
      </c>
      <c r="Z241" s="45">
        <v>0</v>
      </c>
      <c r="AA241" s="45">
        <v>7017.0985450670996</v>
      </c>
      <c r="AC241" s="50">
        <v>1.2090000000000001</v>
      </c>
      <c r="AD241" s="47">
        <f>D241/AC241</f>
        <v>1.9972315963606284</v>
      </c>
    </row>
    <row r="242" spans="1:30" ht="15" customHeight="1">
      <c r="A242" s="62">
        <f t="shared" si="11"/>
        <v>229</v>
      </c>
      <c r="B242" s="42" t="s">
        <v>258</v>
      </c>
      <c r="C242" s="43">
        <v>2.1056089999999998</v>
      </c>
      <c r="D242" s="43">
        <v>2.1056089999999998</v>
      </c>
      <c r="E242" s="43">
        <f t="shared" si="9"/>
        <v>1.7264740000000001</v>
      </c>
      <c r="F242" s="43">
        <f t="shared" si="10"/>
        <v>1.863569</v>
      </c>
      <c r="G242" s="63">
        <v>0.13709499999999999</v>
      </c>
      <c r="H242" s="63">
        <v>0.21474399999999999</v>
      </c>
      <c r="I242" s="63">
        <v>0.24204000000000001</v>
      </c>
      <c r="J242" s="63">
        <v>1.09E-2</v>
      </c>
      <c r="K242" s="63">
        <v>0</v>
      </c>
      <c r="L242" s="63">
        <v>0</v>
      </c>
      <c r="M242" s="63">
        <v>0.430593</v>
      </c>
      <c r="N242" s="63">
        <v>8.0519999999999994E-2</v>
      </c>
      <c r="O242" s="63">
        <v>2.0400000000000001E-3</v>
      </c>
      <c r="P242" s="63">
        <v>0.13752</v>
      </c>
      <c r="Q242" s="63">
        <v>3.9480000000000001E-2</v>
      </c>
      <c r="R242" s="63">
        <v>0.51542500000000002</v>
      </c>
      <c r="S242" s="63">
        <v>0.1368</v>
      </c>
      <c r="T242" s="63">
        <v>3.6000000000000002E-4</v>
      </c>
      <c r="U242" s="63">
        <v>0.15809200000000001</v>
      </c>
      <c r="V242" s="63">
        <v>0</v>
      </c>
      <c r="X242" s="44" t="s">
        <v>10</v>
      </c>
      <c r="Y242" s="45">
        <v>2047.5</v>
      </c>
      <c r="Z242" s="45">
        <v>0</v>
      </c>
      <c r="AA242" s="45">
        <v>4293.5104701013997</v>
      </c>
      <c r="AC242" s="49">
        <v>1.1779999999999999</v>
      </c>
      <c r="AD242" s="47">
        <f>D242/AC242</f>
        <v>1.787443972835314</v>
      </c>
    </row>
    <row r="243" spans="1:30" ht="15" customHeight="1">
      <c r="A243" s="62">
        <f t="shared" si="11"/>
        <v>230</v>
      </c>
      <c r="B243" s="42" t="s">
        <v>259</v>
      </c>
      <c r="C243" s="43">
        <v>1.123826</v>
      </c>
      <c r="D243" s="43">
        <v>1.123826</v>
      </c>
      <c r="E243" s="43">
        <f t="shared" si="9"/>
        <v>0.60386600000000001</v>
      </c>
      <c r="F243" s="43">
        <f t="shared" si="10"/>
        <v>0.60386600000000001</v>
      </c>
      <c r="G243" s="63">
        <v>0</v>
      </c>
      <c r="H243" s="63">
        <v>0</v>
      </c>
      <c r="I243" s="63">
        <v>0.51995999999999998</v>
      </c>
      <c r="J243" s="63">
        <v>0</v>
      </c>
      <c r="K243" s="63">
        <v>0</v>
      </c>
      <c r="L243" s="63">
        <v>0</v>
      </c>
      <c r="M243" s="63">
        <v>0.19514999999999999</v>
      </c>
      <c r="N243" s="63">
        <v>0</v>
      </c>
      <c r="O243" s="63">
        <v>0</v>
      </c>
      <c r="P243" s="63">
        <v>0.12396</v>
      </c>
      <c r="Q243" s="63">
        <v>0</v>
      </c>
      <c r="R243" s="63">
        <v>0.28475600000000001</v>
      </c>
      <c r="S243" s="63">
        <v>0</v>
      </c>
      <c r="T243" s="63">
        <v>0</v>
      </c>
      <c r="U243" s="63">
        <v>0</v>
      </c>
      <c r="V243" s="63">
        <v>0</v>
      </c>
      <c r="X243" s="44" t="s">
        <v>7</v>
      </c>
      <c r="Y243" s="45">
        <v>212.9</v>
      </c>
      <c r="Z243" s="45">
        <v>59.7</v>
      </c>
      <c r="AA243" s="45">
        <v>239.26016926404299</v>
      </c>
      <c r="AC243" s="48">
        <v>0.39</v>
      </c>
      <c r="AD243" s="47">
        <f>D243/AC243</f>
        <v>2.8816051282051283</v>
      </c>
    </row>
    <row r="244" spans="1:30" ht="15" customHeight="1">
      <c r="A244" s="62">
        <f t="shared" si="11"/>
        <v>231</v>
      </c>
      <c r="B244" s="42" t="s">
        <v>260</v>
      </c>
      <c r="C244" s="43">
        <v>1.810562</v>
      </c>
      <c r="D244" s="43">
        <v>1.810562</v>
      </c>
      <c r="E244" s="43">
        <f t="shared" si="9"/>
        <v>0.76680199999999998</v>
      </c>
      <c r="F244" s="43">
        <f t="shared" si="10"/>
        <v>0.76680199999999998</v>
      </c>
      <c r="G244" s="63">
        <v>0</v>
      </c>
      <c r="H244" s="63">
        <v>0</v>
      </c>
      <c r="I244" s="63">
        <v>1.04376</v>
      </c>
      <c r="J244" s="63">
        <v>0</v>
      </c>
      <c r="K244" s="63">
        <v>0</v>
      </c>
      <c r="L244" s="63">
        <v>0</v>
      </c>
      <c r="M244" s="63">
        <v>0.19581899999999999</v>
      </c>
      <c r="N244" s="63">
        <v>0</v>
      </c>
      <c r="O244" s="63">
        <v>0</v>
      </c>
      <c r="P244" s="63">
        <v>0.23891999999999999</v>
      </c>
      <c r="Q244" s="63">
        <v>0</v>
      </c>
      <c r="R244" s="63">
        <v>0.332063</v>
      </c>
      <c r="S244" s="63">
        <v>0</v>
      </c>
      <c r="T244" s="63">
        <v>0</v>
      </c>
      <c r="U244" s="63">
        <v>0</v>
      </c>
      <c r="V244" s="63">
        <v>0</v>
      </c>
      <c r="X244" s="44" t="s">
        <v>7</v>
      </c>
      <c r="Y244" s="45">
        <v>92.81</v>
      </c>
      <c r="Z244" s="45">
        <v>0</v>
      </c>
      <c r="AA244" s="45">
        <v>168.03460508502801</v>
      </c>
      <c r="AC244" s="48">
        <v>0.39</v>
      </c>
      <c r="AD244" s="47">
        <f>D244/AC244</f>
        <v>4.6424666666666665</v>
      </c>
    </row>
    <row r="245" spans="1:30" ht="15" customHeight="1">
      <c r="A245" s="62">
        <f t="shared" si="11"/>
        <v>232</v>
      </c>
      <c r="B245" s="42" t="s">
        <v>261</v>
      </c>
      <c r="C245" s="43">
        <v>2.3405019999999999</v>
      </c>
      <c r="D245" s="43">
        <v>2.3405019999999999</v>
      </c>
      <c r="E245" s="43">
        <f t="shared" si="9"/>
        <v>1.9202460000000001</v>
      </c>
      <c r="F245" s="43">
        <f t="shared" si="10"/>
        <v>2.1498220000000003</v>
      </c>
      <c r="G245" s="63">
        <v>0.229576</v>
      </c>
      <c r="H245" s="63">
        <v>0.40920200000000001</v>
      </c>
      <c r="I245" s="63">
        <v>0.19067999999999999</v>
      </c>
      <c r="J245" s="63">
        <v>6.8110000000000002E-3</v>
      </c>
      <c r="K245" s="63">
        <v>0</v>
      </c>
      <c r="L245" s="63">
        <v>0</v>
      </c>
      <c r="M245" s="63">
        <v>0.371257</v>
      </c>
      <c r="N245" s="63">
        <v>5.0279999999999998E-2</v>
      </c>
      <c r="O245" s="63">
        <v>1.32E-3</v>
      </c>
      <c r="P245" s="63">
        <v>2.8680000000000001E-2</v>
      </c>
      <c r="Q245" s="63">
        <v>3.9719999999999998E-2</v>
      </c>
      <c r="R245" s="63">
        <v>0.49433899999999997</v>
      </c>
      <c r="S245" s="63">
        <v>0.38172</v>
      </c>
      <c r="T245" s="63">
        <v>2.4000000000000001E-4</v>
      </c>
      <c r="U245" s="63">
        <v>0.13667699999999999</v>
      </c>
      <c r="V245" s="63">
        <v>0</v>
      </c>
      <c r="X245" s="44" t="s">
        <v>11</v>
      </c>
      <c r="Y245" s="45">
        <v>2805.46</v>
      </c>
      <c r="Z245" s="45">
        <v>0</v>
      </c>
      <c r="AA245" s="45">
        <v>6393.3657842330704</v>
      </c>
      <c r="AC245" s="50">
        <v>1.2270000000000001</v>
      </c>
      <c r="AD245" s="47">
        <f>D245/AC245</f>
        <v>1.9074995925020373</v>
      </c>
    </row>
    <row r="246" spans="1:30" ht="15" customHeight="1">
      <c r="A246" s="62">
        <f t="shared" si="11"/>
        <v>233</v>
      </c>
      <c r="B246" s="42" t="s">
        <v>262</v>
      </c>
      <c r="C246" s="43">
        <v>2.372258</v>
      </c>
      <c r="D246" s="43">
        <v>2.7635779999999999</v>
      </c>
      <c r="E246" s="43">
        <f t="shared" si="9"/>
        <v>1.7987150000000001</v>
      </c>
      <c r="F246" s="43">
        <f t="shared" si="10"/>
        <v>2.105378</v>
      </c>
      <c r="G246" s="63">
        <v>0.30666300000000002</v>
      </c>
      <c r="H246" s="63">
        <v>0.38333600000000001</v>
      </c>
      <c r="I246" s="63">
        <v>0.26688000000000001</v>
      </c>
      <c r="J246" s="63">
        <v>9.3550000000000005E-3</v>
      </c>
      <c r="K246" s="63">
        <v>0.20832000000000001</v>
      </c>
      <c r="L246" s="63">
        <v>0</v>
      </c>
      <c r="M246" s="63">
        <v>0.44239600000000001</v>
      </c>
      <c r="N246" s="63">
        <v>1.9439999999999999E-2</v>
      </c>
      <c r="O246" s="63">
        <v>4.8000000000000001E-4</v>
      </c>
      <c r="P246" s="63">
        <v>3.0120000000000001E-2</v>
      </c>
      <c r="Q246" s="63">
        <v>3.5159999999999997E-2</v>
      </c>
      <c r="R246" s="63">
        <v>0.55228100000000002</v>
      </c>
      <c r="S246" s="63">
        <v>0.13367999999999999</v>
      </c>
      <c r="T246" s="63">
        <v>1.2E-4</v>
      </c>
      <c r="U246" s="63">
        <v>0.19234699999999999</v>
      </c>
      <c r="V246" s="63">
        <v>0.183</v>
      </c>
      <c r="X246" s="44" t="s">
        <v>16</v>
      </c>
      <c r="Y246" s="45">
        <v>6922.1</v>
      </c>
      <c r="Z246" s="45">
        <v>646.9</v>
      </c>
      <c r="AA246" s="45">
        <v>18875.881355362599</v>
      </c>
      <c r="AC246" s="50">
        <v>1.4730000000000001</v>
      </c>
      <c r="AD246" s="47">
        <f>D246/AC246</f>
        <v>1.8761561439239645</v>
      </c>
    </row>
    <row r="247" spans="1:30" ht="15" customHeight="1">
      <c r="A247" s="62">
        <f t="shared" si="11"/>
        <v>234</v>
      </c>
      <c r="B247" s="42" t="s">
        <v>263</v>
      </c>
      <c r="C247" s="43">
        <v>1.111545</v>
      </c>
      <c r="D247" s="43">
        <v>1.111545</v>
      </c>
      <c r="E247" s="43">
        <f t="shared" si="9"/>
        <v>0.614985</v>
      </c>
      <c r="F247" s="43">
        <f t="shared" si="10"/>
        <v>0.614985</v>
      </c>
      <c r="G247" s="63">
        <v>0</v>
      </c>
      <c r="H247" s="63">
        <v>0</v>
      </c>
      <c r="I247" s="63">
        <v>0.49656</v>
      </c>
      <c r="J247" s="63">
        <v>0</v>
      </c>
      <c r="K247" s="63">
        <v>0</v>
      </c>
      <c r="L247" s="63">
        <v>0</v>
      </c>
      <c r="M247" s="63">
        <v>0.19468099999999999</v>
      </c>
      <c r="N247" s="63">
        <v>0</v>
      </c>
      <c r="O247" s="63">
        <v>0</v>
      </c>
      <c r="P247" s="63">
        <v>0.13224</v>
      </c>
      <c r="Q247" s="63">
        <v>0</v>
      </c>
      <c r="R247" s="63">
        <v>0.28806399999999999</v>
      </c>
      <c r="S247" s="63">
        <v>0</v>
      </c>
      <c r="T247" s="63">
        <v>0</v>
      </c>
      <c r="U247" s="63">
        <v>0</v>
      </c>
      <c r="V247" s="63">
        <v>0</v>
      </c>
      <c r="X247" s="44" t="s">
        <v>7</v>
      </c>
      <c r="Y247" s="45">
        <v>320.5</v>
      </c>
      <c r="Z247" s="45">
        <v>0</v>
      </c>
      <c r="AA247" s="45">
        <v>356.23108136740302</v>
      </c>
      <c r="AC247" s="48">
        <v>0.70399999999999996</v>
      </c>
      <c r="AD247" s="47">
        <f>D247/AC247</f>
        <v>1.5788991477272729</v>
      </c>
    </row>
    <row r="248" spans="1:30" ht="15" customHeight="1">
      <c r="A248" s="62">
        <f t="shared" si="11"/>
        <v>235</v>
      </c>
      <c r="B248" s="42" t="s">
        <v>264</v>
      </c>
      <c r="C248" s="43">
        <v>2.2839179999999999</v>
      </c>
      <c r="D248" s="43">
        <v>2.9411580000000002</v>
      </c>
      <c r="E248" s="43">
        <f t="shared" si="9"/>
        <v>1.7288729999999999</v>
      </c>
      <c r="F248" s="43">
        <f t="shared" si="10"/>
        <v>1.983798</v>
      </c>
      <c r="G248" s="63">
        <v>0.25492500000000001</v>
      </c>
      <c r="H248" s="63">
        <v>0.39453100000000002</v>
      </c>
      <c r="I248" s="63">
        <v>0.30012</v>
      </c>
      <c r="J248" s="63">
        <v>9.9380000000000007E-3</v>
      </c>
      <c r="K248" s="63">
        <v>0.46788000000000002</v>
      </c>
      <c r="L248" s="63">
        <v>0</v>
      </c>
      <c r="M248" s="63">
        <v>0.41006999999999999</v>
      </c>
      <c r="N248" s="63">
        <v>1.272E-2</v>
      </c>
      <c r="O248" s="63">
        <v>3.6000000000000002E-4</v>
      </c>
      <c r="P248" s="63">
        <v>2.0879999999999999E-2</v>
      </c>
      <c r="Q248" s="63">
        <v>4.224E-2</v>
      </c>
      <c r="R248" s="63">
        <v>0.582816</v>
      </c>
      <c r="S248" s="63">
        <v>6.948E-2</v>
      </c>
      <c r="T248" s="63">
        <v>1.2E-4</v>
      </c>
      <c r="U248" s="63">
        <v>0.18571799999999999</v>
      </c>
      <c r="V248" s="63">
        <v>0.18936</v>
      </c>
      <c r="X248" s="44" t="s">
        <v>15</v>
      </c>
      <c r="Y248" s="45">
        <v>11575.16</v>
      </c>
      <c r="Z248" s="45">
        <v>1227.6300000000001</v>
      </c>
      <c r="AA248" s="45">
        <v>33235.280507064803</v>
      </c>
      <c r="AC248" s="50">
        <v>1.4730000000000001</v>
      </c>
      <c r="AD248" s="47">
        <f>D248/AC248</f>
        <v>1.9967128309572302</v>
      </c>
    </row>
    <row r="249" spans="1:30" ht="15" customHeight="1">
      <c r="A249" s="62">
        <f t="shared" si="11"/>
        <v>236</v>
      </c>
      <c r="B249" s="42" t="s">
        <v>265</v>
      </c>
      <c r="C249" s="43">
        <v>2.680911</v>
      </c>
      <c r="D249" s="43">
        <v>2.680911</v>
      </c>
      <c r="E249" s="43">
        <f t="shared" si="9"/>
        <v>2.1948759999999998</v>
      </c>
      <c r="F249" s="43">
        <f t="shared" si="10"/>
        <v>2.361351</v>
      </c>
      <c r="G249" s="63">
        <v>0.16647500000000001</v>
      </c>
      <c r="H249" s="63">
        <v>0.26916899999999999</v>
      </c>
      <c r="I249" s="63">
        <v>0.31956000000000001</v>
      </c>
      <c r="J249" s="63">
        <v>1.5124E-2</v>
      </c>
      <c r="K249" s="63">
        <v>0</v>
      </c>
      <c r="L249" s="63">
        <v>0</v>
      </c>
      <c r="M249" s="63">
        <v>0.45246999999999998</v>
      </c>
      <c r="N249" s="63">
        <v>4.8120000000000003E-2</v>
      </c>
      <c r="O249" s="63">
        <v>1.1999999999999999E-3</v>
      </c>
      <c r="P249" s="63">
        <v>2.7119999999999998E-2</v>
      </c>
      <c r="Q249" s="63">
        <v>5.4719999999999998E-2</v>
      </c>
      <c r="R249" s="63">
        <v>1.0203439999999999</v>
      </c>
      <c r="S249" s="63">
        <v>0.12587999999999999</v>
      </c>
      <c r="T249" s="63">
        <v>2.4000000000000001E-4</v>
      </c>
      <c r="U249" s="63">
        <v>0.18048900000000001</v>
      </c>
      <c r="V249" s="63">
        <v>0</v>
      </c>
      <c r="X249" s="44" t="s">
        <v>11</v>
      </c>
      <c r="Y249" s="45">
        <v>2850.36</v>
      </c>
      <c r="Z249" s="45">
        <v>43.9</v>
      </c>
      <c r="AA249" s="45">
        <v>7603.3141804364304</v>
      </c>
      <c r="AC249" s="50">
        <v>1.2270000000000001</v>
      </c>
      <c r="AD249" s="47">
        <f>D249/AC249</f>
        <v>2.1849315403422982</v>
      </c>
    </row>
    <row r="250" spans="1:30" ht="15" customHeight="1">
      <c r="A250" s="62">
        <f t="shared" si="11"/>
        <v>237</v>
      </c>
      <c r="B250" s="42" t="s">
        <v>266</v>
      </c>
      <c r="C250" s="43">
        <v>2.358876</v>
      </c>
      <c r="D250" s="43">
        <v>2.9439449999999998</v>
      </c>
      <c r="E250" s="43">
        <f t="shared" si="9"/>
        <v>1.7541720000000001</v>
      </c>
      <c r="F250" s="43">
        <f t="shared" si="10"/>
        <v>2.050716</v>
      </c>
      <c r="G250" s="63">
        <v>0.29654399999999997</v>
      </c>
      <c r="H250" s="63">
        <v>0.42726999999999998</v>
      </c>
      <c r="I250" s="63">
        <v>0.30815999999999999</v>
      </c>
      <c r="J250" s="63">
        <v>1.1897E-2</v>
      </c>
      <c r="K250" s="63">
        <v>0.38316</v>
      </c>
      <c r="L250" s="63">
        <v>1.3389E-2</v>
      </c>
      <c r="M250" s="63">
        <v>0.40437699999999999</v>
      </c>
      <c r="N250" s="63">
        <v>2.0879999999999999E-2</v>
      </c>
      <c r="O250" s="63">
        <v>4.8000000000000001E-4</v>
      </c>
      <c r="P250" s="63">
        <v>2.1479999999999999E-2</v>
      </c>
      <c r="Q250" s="63">
        <v>3.7560000000000003E-2</v>
      </c>
      <c r="R250" s="63">
        <v>0.56598199999999999</v>
      </c>
      <c r="S250" s="63">
        <v>7.9439999999999997E-2</v>
      </c>
      <c r="T250" s="63">
        <v>2.4000000000000001E-4</v>
      </c>
      <c r="U250" s="63">
        <v>0.18456600000000001</v>
      </c>
      <c r="V250" s="63">
        <v>0.18851999999999999</v>
      </c>
      <c r="X250" s="44" t="s">
        <v>15</v>
      </c>
      <c r="Y250" s="45">
        <v>3771.47</v>
      </c>
      <c r="Z250" s="45">
        <v>405</v>
      </c>
      <c r="AA250" s="45">
        <v>10871.257192826301</v>
      </c>
      <c r="AC250" s="50">
        <v>1.4730000000000001</v>
      </c>
      <c r="AD250" s="47">
        <f>D250/AC250</f>
        <v>1.9986048879837064</v>
      </c>
    </row>
    <row r="251" spans="1:30" ht="15" customHeight="1">
      <c r="A251" s="62">
        <f t="shared" si="11"/>
        <v>238</v>
      </c>
      <c r="B251" s="42" t="s">
        <v>267</v>
      </c>
      <c r="C251" s="43">
        <v>2.2799559999999999</v>
      </c>
      <c r="D251" s="43">
        <v>2.9482360000000001</v>
      </c>
      <c r="E251" s="43">
        <f t="shared" si="9"/>
        <v>1.7644759999999999</v>
      </c>
      <c r="F251" s="43">
        <f t="shared" si="10"/>
        <v>2.0613159999999997</v>
      </c>
      <c r="G251" s="63">
        <v>0.29683999999999999</v>
      </c>
      <c r="H251" s="63">
        <v>0.41868100000000003</v>
      </c>
      <c r="I251" s="63">
        <v>0.21864</v>
      </c>
      <c r="J251" s="63">
        <v>1.1912000000000001E-2</v>
      </c>
      <c r="K251" s="63">
        <v>0.48024</v>
      </c>
      <c r="L251" s="63">
        <v>0</v>
      </c>
      <c r="M251" s="63">
        <v>0.39653300000000002</v>
      </c>
      <c r="N251" s="63">
        <v>2.0879999999999999E-2</v>
      </c>
      <c r="O251" s="63">
        <v>4.8000000000000001E-4</v>
      </c>
      <c r="P251" s="63">
        <v>2.1479999999999999E-2</v>
      </c>
      <c r="Q251" s="63">
        <v>4.104E-2</v>
      </c>
      <c r="R251" s="63">
        <v>0.58393799999999996</v>
      </c>
      <c r="S251" s="63">
        <v>8.5319999999999993E-2</v>
      </c>
      <c r="T251" s="63">
        <v>2.4000000000000001E-4</v>
      </c>
      <c r="U251" s="63">
        <v>0.183972</v>
      </c>
      <c r="V251" s="63">
        <v>0.18804000000000001</v>
      </c>
      <c r="X251" s="44" t="s">
        <v>15</v>
      </c>
      <c r="Y251" s="45">
        <v>3766.74</v>
      </c>
      <c r="Z251" s="45">
        <v>406.43</v>
      </c>
      <c r="AA251" s="45">
        <v>10833.0886243475</v>
      </c>
      <c r="AC251" s="50">
        <v>1.4730000000000001</v>
      </c>
      <c r="AD251" s="47">
        <f>D251/AC251</f>
        <v>2.0015179904955871</v>
      </c>
    </row>
    <row r="252" spans="1:30" ht="15" customHeight="1">
      <c r="A252" s="62">
        <f t="shared" si="11"/>
        <v>239</v>
      </c>
      <c r="B252" s="42" t="s">
        <v>268</v>
      </c>
      <c r="C252" s="43">
        <v>2.3613689999999998</v>
      </c>
      <c r="D252" s="43">
        <v>2.7956490000000001</v>
      </c>
      <c r="E252" s="43">
        <f t="shared" si="9"/>
        <v>1.7907349999999997</v>
      </c>
      <c r="F252" s="43">
        <f t="shared" si="10"/>
        <v>2.0847689999999997</v>
      </c>
      <c r="G252" s="63">
        <v>0.29403400000000002</v>
      </c>
      <c r="H252" s="63">
        <v>0.394511</v>
      </c>
      <c r="I252" s="63">
        <v>0.27660000000000001</v>
      </c>
      <c r="J252" s="63">
        <v>1.23E-2</v>
      </c>
      <c r="K252" s="63">
        <v>0.25380000000000003</v>
      </c>
      <c r="L252" s="63">
        <v>0</v>
      </c>
      <c r="M252" s="63">
        <v>0.43941200000000002</v>
      </c>
      <c r="N252" s="63">
        <v>1.44E-2</v>
      </c>
      <c r="O252" s="63">
        <v>3.6000000000000002E-4</v>
      </c>
      <c r="P252" s="63">
        <v>2.9760000000000002E-2</v>
      </c>
      <c r="Q252" s="63">
        <v>3.2399999999999998E-2</v>
      </c>
      <c r="R252" s="63">
        <v>0.57876899999999998</v>
      </c>
      <c r="S252" s="63">
        <v>0.1128</v>
      </c>
      <c r="T252" s="63">
        <v>1.2E-4</v>
      </c>
      <c r="U252" s="63">
        <v>0.175903</v>
      </c>
      <c r="V252" s="63">
        <v>0.18048</v>
      </c>
      <c r="X252" s="44" t="s">
        <v>15</v>
      </c>
      <c r="Y252" s="45">
        <v>4293.82</v>
      </c>
      <c r="Z252" s="45">
        <v>413.05</v>
      </c>
      <c r="AA252" s="45">
        <v>11758.3838094484</v>
      </c>
      <c r="AC252" s="50">
        <v>1.4550000000000001</v>
      </c>
      <c r="AD252" s="47">
        <f>D252/AC252</f>
        <v>1.9214082474226803</v>
      </c>
    </row>
    <row r="253" spans="1:30" ht="15" customHeight="1">
      <c r="A253" s="62">
        <f t="shared" si="11"/>
        <v>240</v>
      </c>
      <c r="B253" s="42" t="s">
        <v>269</v>
      </c>
      <c r="C253" s="43">
        <v>2.3466390000000001</v>
      </c>
      <c r="D253" s="43">
        <v>2.729079</v>
      </c>
      <c r="E253" s="43">
        <f t="shared" si="9"/>
        <v>1.7788029999999999</v>
      </c>
      <c r="F253" s="43">
        <f t="shared" si="10"/>
        <v>2.0499989999999997</v>
      </c>
      <c r="G253" s="63">
        <v>0.27119599999999999</v>
      </c>
      <c r="H253" s="63">
        <v>0.41361399999999998</v>
      </c>
      <c r="I253" s="63">
        <v>0.29664000000000001</v>
      </c>
      <c r="J253" s="63">
        <v>1.0529E-2</v>
      </c>
      <c r="K253" s="63">
        <v>0.21071999999999999</v>
      </c>
      <c r="L253" s="63">
        <v>0</v>
      </c>
      <c r="M253" s="63">
        <v>0.43369999999999997</v>
      </c>
      <c r="N253" s="63">
        <v>9.4800000000000006E-3</v>
      </c>
      <c r="O253" s="63">
        <v>2.4000000000000001E-4</v>
      </c>
      <c r="P253" s="63">
        <v>2.4119999999999999E-2</v>
      </c>
      <c r="Q253" s="63">
        <v>2.8199999999999999E-2</v>
      </c>
      <c r="R253" s="63">
        <v>0.56399999999999995</v>
      </c>
      <c r="S253" s="63">
        <v>0.11496000000000001</v>
      </c>
      <c r="T253" s="63">
        <v>1.2E-4</v>
      </c>
      <c r="U253" s="63">
        <v>0.17984</v>
      </c>
      <c r="V253" s="63">
        <v>0.17172000000000001</v>
      </c>
      <c r="X253" s="44" t="s">
        <v>16</v>
      </c>
      <c r="Y253" s="45">
        <v>5261.05</v>
      </c>
      <c r="Z253" s="45">
        <v>311.8</v>
      </c>
      <c r="AA253" s="45">
        <v>14049.501890923701</v>
      </c>
      <c r="AC253" s="50">
        <v>1.4730000000000001</v>
      </c>
      <c r="AD253" s="47">
        <f>D253/AC253</f>
        <v>1.8527352342158858</v>
      </c>
    </row>
    <row r="254" spans="1:30" ht="15" customHeight="1">
      <c r="A254" s="62">
        <f t="shared" si="11"/>
        <v>241</v>
      </c>
      <c r="B254" s="42" t="s">
        <v>270</v>
      </c>
      <c r="C254" s="43">
        <v>2.3423219999999998</v>
      </c>
      <c r="D254" s="43">
        <v>2.8544529999999999</v>
      </c>
      <c r="E254" s="43">
        <f t="shared" si="9"/>
        <v>1.7285189999999997</v>
      </c>
      <c r="F254" s="43">
        <f t="shared" si="10"/>
        <v>2.0834819999999996</v>
      </c>
      <c r="G254" s="63">
        <v>0.35496299999999997</v>
      </c>
      <c r="H254" s="63">
        <v>0.42239599999999999</v>
      </c>
      <c r="I254" s="63">
        <v>0.25884000000000001</v>
      </c>
      <c r="J254" s="63">
        <v>1.3358E-2</v>
      </c>
      <c r="K254" s="63">
        <v>0.30192000000000002</v>
      </c>
      <c r="L254" s="63">
        <v>2.9491E-2</v>
      </c>
      <c r="M254" s="63">
        <v>0.36494399999999999</v>
      </c>
      <c r="N254" s="63">
        <v>3.492E-2</v>
      </c>
      <c r="O254" s="63">
        <v>8.4000000000000003E-4</v>
      </c>
      <c r="P254" s="63">
        <v>2.0039999999999999E-2</v>
      </c>
      <c r="Q254" s="63">
        <v>5.6399999999999999E-2</v>
      </c>
      <c r="R254" s="63">
        <v>0.57115499999999997</v>
      </c>
      <c r="S254" s="63">
        <v>7.1639999999999995E-2</v>
      </c>
      <c r="T254" s="63">
        <v>1.2E-4</v>
      </c>
      <c r="U254" s="63">
        <v>0.172706</v>
      </c>
      <c r="V254" s="63">
        <v>0.18071999999999999</v>
      </c>
      <c r="X254" s="44" t="s">
        <v>14</v>
      </c>
      <c r="Y254" s="45">
        <v>7083.84</v>
      </c>
      <c r="Z254" s="45">
        <v>912.1</v>
      </c>
      <c r="AA254" s="45">
        <v>19780.363415912401</v>
      </c>
      <c r="AC254" s="49">
        <v>1.488</v>
      </c>
      <c r="AD254" s="47">
        <f>D254/AC254</f>
        <v>1.9183151881720431</v>
      </c>
    </row>
    <row r="255" spans="1:30" ht="15" customHeight="1">
      <c r="A255" s="62">
        <f t="shared" si="11"/>
        <v>242</v>
      </c>
      <c r="B255" s="42" t="s">
        <v>271</v>
      </c>
      <c r="C255" s="43">
        <v>2.2323390000000001</v>
      </c>
      <c r="D255" s="43">
        <v>2.6192199999999999</v>
      </c>
      <c r="E255" s="43">
        <f t="shared" si="9"/>
        <v>1.710526</v>
      </c>
      <c r="F255" s="43">
        <f t="shared" si="10"/>
        <v>1.9628190000000001</v>
      </c>
      <c r="G255" s="63">
        <v>0.25229299999999999</v>
      </c>
      <c r="H255" s="63">
        <v>0.358122</v>
      </c>
      <c r="I255" s="63">
        <v>0.26951999999999998</v>
      </c>
      <c r="J255" s="63">
        <v>1.3126000000000001E-2</v>
      </c>
      <c r="K255" s="63">
        <v>0.17088</v>
      </c>
      <c r="L255" s="63">
        <v>2.5321E-2</v>
      </c>
      <c r="M255" s="63">
        <v>0.40073599999999998</v>
      </c>
      <c r="N255" s="63">
        <v>1.7520000000000001E-2</v>
      </c>
      <c r="O255" s="63">
        <v>4.8000000000000001E-4</v>
      </c>
      <c r="P255" s="63">
        <v>1.728E-2</v>
      </c>
      <c r="Q255" s="63">
        <v>5.3280000000000001E-2</v>
      </c>
      <c r="R255" s="63">
        <v>0.59593700000000005</v>
      </c>
      <c r="S255" s="63">
        <v>7.1760000000000004E-2</v>
      </c>
      <c r="T255" s="63">
        <v>1.2E-4</v>
      </c>
      <c r="U255" s="63">
        <v>0.18216499999999999</v>
      </c>
      <c r="V255" s="63">
        <v>0.19067999999999999</v>
      </c>
      <c r="X255" s="44" t="s">
        <v>15</v>
      </c>
      <c r="Y255" s="45">
        <v>10395.74</v>
      </c>
      <c r="Z255" s="45">
        <v>1214.3499999999999</v>
      </c>
      <c r="AA255" s="45">
        <v>26674.1469672081</v>
      </c>
      <c r="AC255" s="49">
        <v>1.488</v>
      </c>
      <c r="AD255" s="47">
        <f>D255/AC255</f>
        <v>1.7602284946236559</v>
      </c>
    </row>
    <row r="256" spans="1:30" ht="15" customHeight="1">
      <c r="A256" s="62">
        <f t="shared" si="11"/>
        <v>243</v>
      </c>
      <c r="B256" s="42" t="s">
        <v>272</v>
      </c>
      <c r="C256" s="43">
        <v>1.463373</v>
      </c>
      <c r="D256" s="43">
        <v>1.463373</v>
      </c>
      <c r="E256" s="43">
        <f t="shared" si="9"/>
        <v>0.90081299999999997</v>
      </c>
      <c r="F256" s="43">
        <f t="shared" si="10"/>
        <v>0.90081299999999997</v>
      </c>
      <c r="G256" s="63">
        <v>0</v>
      </c>
      <c r="H256" s="63">
        <v>0</v>
      </c>
      <c r="I256" s="63">
        <v>0.56255999999999995</v>
      </c>
      <c r="J256" s="63">
        <v>0</v>
      </c>
      <c r="K256" s="63">
        <v>0</v>
      </c>
      <c r="L256" s="63">
        <v>0</v>
      </c>
      <c r="M256" s="63">
        <v>0.19568199999999999</v>
      </c>
      <c r="N256" s="63">
        <v>0</v>
      </c>
      <c r="O256" s="63">
        <v>0</v>
      </c>
      <c r="P256" s="63">
        <v>0.29580000000000001</v>
      </c>
      <c r="Q256" s="63">
        <v>0</v>
      </c>
      <c r="R256" s="63">
        <v>0.409331</v>
      </c>
      <c r="S256" s="63">
        <v>0</v>
      </c>
      <c r="T256" s="63">
        <v>0</v>
      </c>
      <c r="U256" s="63">
        <v>0</v>
      </c>
      <c r="V256" s="63">
        <v>0</v>
      </c>
      <c r="X256" s="44" t="s">
        <v>7</v>
      </c>
      <c r="Y256" s="45">
        <v>110.7</v>
      </c>
      <c r="Z256" s="45">
        <v>0</v>
      </c>
      <c r="AA256" s="45">
        <v>161.99688487786199</v>
      </c>
      <c r="AC256" s="48">
        <v>0.70399999999999996</v>
      </c>
      <c r="AD256" s="47">
        <f>D256/AC256</f>
        <v>2.0786548295454548</v>
      </c>
    </row>
    <row r="257" spans="1:30" ht="15" customHeight="1">
      <c r="A257" s="62">
        <f t="shared" si="11"/>
        <v>244</v>
      </c>
      <c r="B257" s="42" t="s">
        <v>273</v>
      </c>
      <c r="C257" s="43">
        <v>1.027401</v>
      </c>
      <c r="D257" s="43">
        <v>1.027401</v>
      </c>
      <c r="E257" s="43">
        <f t="shared" si="9"/>
        <v>0.73280100000000004</v>
      </c>
      <c r="F257" s="43">
        <f t="shared" si="10"/>
        <v>0.73280100000000004</v>
      </c>
      <c r="G257" s="63">
        <v>0</v>
      </c>
      <c r="H257" s="63">
        <v>0</v>
      </c>
      <c r="I257" s="63">
        <v>0.29459999999999997</v>
      </c>
      <c r="J257" s="63">
        <v>0</v>
      </c>
      <c r="K257" s="63">
        <v>0</v>
      </c>
      <c r="L257" s="63">
        <v>0</v>
      </c>
      <c r="M257" s="63">
        <v>0.195266</v>
      </c>
      <c r="N257" s="63">
        <v>0</v>
      </c>
      <c r="O257" s="63">
        <v>0</v>
      </c>
      <c r="P257" s="63">
        <v>0.24936</v>
      </c>
      <c r="Q257" s="63">
        <v>0</v>
      </c>
      <c r="R257" s="63">
        <v>0.28817500000000001</v>
      </c>
      <c r="S257" s="63">
        <v>0</v>
      </c>
      <c r="T257" s="63">
        <v>0</v>
      </c>
      <c r="U257" s="63">
        <v>0</v>
      </c>
      <c r="V257" s="63">
        <v>0</v>
      </c>
      <c r="X257" s="44" t="s">
        <v>7</v>
      </c>
      <c r="Y257" s="45">
        <v>211.4</v>
      </c>
      <c r="Z257" s="45">
        <v>139.19999999999999</v>
      </c>
      <c r="AA257" s="45">
        <v>217.17894188393399</v>
      </c>
      <c r="AC257" s="48">
        <v>0.70399999999999996</v>
      </c>
      <c r="AD257" s="47">
        <f>D257/AC257</f>
        <v>1.4593764204545456</v>
      </c>
    </row>
    <row r="258" spans="1:30" ht="15" customHeight="1">
      <c r="A258" s="62">
        <f t="shared" si="11"/>
        <v>245</v>
      </c>
      <c r="B258" s="42" t="s">
        <v>274</v>
      </c>
      <c r="C258" s="43">
        <v>1.303261</v>
      </c>
      <c r="D258" s="43">
        <v>1.303261</v>
      </c>
      <c r="E258" s="43">
        <f t="shared" si="9"/>
        <v>0.771061</v>
      </c>
      <c r="F258" s="43">
        <f t="shared" si="10"/>
        <v>0.771061</v>
      </c>
      <c r="G258" s="63">
        <v>0</v>
      </c>
      <c r="H258" s="63">
        <v>0</v>
      </c>
      <c r="I258" s="63">
        <v>0.53220000000000001</v>
      </c>
      <c r="J258" s="63">
        <v>0</v>
      </c>
      <c r="K258" s="63">
        <v>0</v>
      </c>
      <c r="L258" s="63">
        <v>0</v>
      </c>
      <c r="M258" s="63">
        <v>0.195821</v>
      </c>
      <c r="N258" s="63">
        <v>0</v>
      </c>
      <c r="O258" s="63">
        <v>0</v>
      </c>
      <c r="P258" s="63">
        <v>0.25272</v>
      </c>
      <c r="Q258" s="63">
        <v>0</v>
      </c>
      <c r="R258" s="63">
        <v>0.32251999999999997</v>
      </c>
      <c r="S258" s="63">
        <v>0</v>
      </c>
      <c r="T258" s="63">
        <v>0</v>
      </c>
      <c r="U258" s="63">
        <v>0</v>
      </c>
      <c r="V258" s="63">
        <v>0</v>
      </c>
      <c r="X258" s="44" t="s">
        <v>7</v>
      </c>
      <c r="Y258" s="45">
        <v>117</v>
      </c>
      <c r="Z258" s="45">
        <v>0</v>
      </c>
      <c r="AA258" s="45">
        <v>152.48328438915399</v>
      </c>
      <c r="AC258" s="48">
        <v>0.70399999999999996</v>
      </c>
      <c r="AD258" s="47">
        <f>D258/AC258</f>
        <v>1.8512230113636365</v>
      </c>
    </row>
    <row r="259" spans="1:30" ht="15" customHeight="1">
      <c r="A259" s="62">
        <f t="shared" si="11"/>
        <v>246</v>
      </c>
      <c r="B259" s="42" t="s">
        <v>275</v>
      </c>
      <c r="C259" s="43">
        <v>2.4400219999999999</v>
      </c>
      <c r="D259" s="43">
        <v>2.8444310000000002</v>
      </c>
      <c r="E259" s="43">
        <f t="shared" si="9"/>
        <v>1.9316139999999999</v>
      </c>
      <c r="F259" s="43">
        <f t="shared" si="10"/>
        <v>2.1765020000000002</v>
      </c>
      <c r="G259" s="63">
        <v>0.24488799999999999</v>
      </c>
      <c r="H259" s="63">
        <v>0.477049</v>
      </c>
      <c r="I259" s="63">
        <v>0.26351999999999998</v>
      </c>
      <c r="J259" s="63">
        <v>1.2004000000000001E-2</v>
      </c>
      <c r="K259" s="63">
        <v>0.17724000000000001</v>
      </c>
      <c r="L259" s="63">
        <v>3.6849E-2</v>
      </c>
      <c r="M259" s="63">
        <v>0.41770800000000002</v>
      </c>
      <c r="N259" s="63">
        <v>2.46E-2</v>
      </c>
      <c r="O259" s="63">
        <v>5.9999999999999995E-4</v>
      </c>
      <c r="P259" s="63">
        <v>1.8120000000000001E-2</v>
      </c>
      <c r="Q259" s="63">
        <v>4.5240000000000002E-2</v>
      </c>
      <c r="R259" s="63">
        <v>0.616869</v>
      </c>
      <c r="S259" s="63">
        <v>0.13655999999999999</v>
      </c>
      <c r="T259" s="63">
        <v>1.2E-4</v>
      </c>
      <c r="U259" s="63">
        <v>0.18274399999999999</v>
      </c>
      <c r="V259" s="63">
        <v>0.19031999999999999</v>
      </c>
      <c r="X259" s="44" t="s">
        <v>15</v>
      </c>
      <c r="Y259" s="45">
        <v>7430.7</v>
      </c>
      <c r="Z259" s="45">
        <v>926.05</v>
      </c>
      <c r="AA259" s="45">
        <v>20794.685690145401</v>
      </c>
      <c r="AC259" s="49">
        <v>1.488</v>
      </c>
      <c r="AD259" s="47">
        <f>D259/AC259</f>
        <v>1.9115799731182797</v>
      </c>
    </row>
    <row r="260" spans="1:30" ht="15" customHeight="1">
      <c r="A260" s="62">
        <f t="shared" si="11"/>
        <v>247</v>
      </c>
      <c r="B260" s="42" t="s">
        <v>276</v>
      </c>
      <c r="C260" s="43">
        <v>2.2428629999999998</v>
      </c>
      <c r="D260" s="43">
        <v>2.7151809999999998</v>
      </c>
      <c r="E260" s="43">
        <f t="shared" si="9"/>
        <v>1.7210659999999995</v>
      </c>
      <c r="F260" s="43">
        <f t="shared" si="10"/>
        <v>2.0035829999999994</v>
      </c>
      <c r="G260" s="63">
        <v>0.28251700000000002</v>
      </c>
      <c r="H260" s="63">
        <v>0.41131299999999998</v>
      </c>
      <c r="I260" s="63">
        <v>0.23927999999999999</v>
      </c>
      <c r="J260" s="63">
        <v>1.2788000000000001E-2</v>
      </c>
      <c r="K260" s="63">
        <v>0.25115999999999999</v>
      </c>
      <c r="L260" s="63">
        <v>3.4077999999999997E-2</v>
      </c>
      <c r="M260" s="63">
        <v>0.360651</v>
      </c>
      <c r="N260" s="63">
        <v>3.3360000000000001E-2</v>
      </c>
      <c r="O260" s="63">
        <v>8.4000000000000003E-4</v>
      </c>
      <c r="P260" s="63">
        <v>1.8720000000000001E-2</v>
      </c>
      <c r="Q260" s="63">
        <v>4.2000000000000003E-2</v>
      </c>
      <c r="R260" s="63">
        <v>0.55676199999999998</v>
      </c>
      <c r="S260" s="63">
        <v>0.1032</v>
      </c>
      <c r="T260" s="63">
        <v>1.2E-4</v>
      </c>
      <c r="U260" s="63">
        <v>0.181312</v>
      </c>
      <c r="V260" s="63">
        <v>0.18708</v>
      </c>
      <c r="X260" s="44" t="s">
        <v>14</v>
      </c>
      <c r="Y260" s="45">
        <v>6130.3</v>
      </c>
      <c r="Z260" s="45">
        <v>715.15</v>
      </c>
      <c r="AA260" s="45">
        <v>16331.5627408655</v>
      </c>
      <c r="AC260" s="49">
        <v>1.488</v>
      </c>
      <c r="AD260" s="47">
        <f>D260/AC260</f>
        <v>1.8247184139784944</v>
      </c>
    </row>
    <row r="261" spans="1:30" ht="15" customHeight="1">
      <c r="A261" s="62">
        <f t="shared" si="11"/>
        <v>248</v>
      </c>
      <c r="B261" s="42" t="s">
        <v>277</v>
      </c>
      <c r="C261" s="43">
        <v>1.504389</v>
      </c>
      <c r="D261" s="43">
        <v>1.504389</v>
      </c>
      <c r="E261" s="43">
        <f t="shared" si="9"/>
        <v>0.85530899999999987</v>
      </c>
      <c r="F261" s="43">
        <f t="shared" si="10"/>
        <v>0.85530899999999987</v>
      </c>
      <c r="G261" s="63">
        <v>0</v>
      </c>
      <c r="H261" s="63">
        <v>0</v>
      </c>
      <c r="I261" s="63">
        <v>0.64907999999999999</v>
      </c>
      <c r="J261" s="63">
        <v>0</v>
      </c>
      <c r="K261" s="63">
        <v>0</v>
      </c>
      <c r="L261" s="63">
        <v>0</v>
      </c>
      <c r="M261" s="63">
        <v>0.19540099999999999</v>
      </c>
      <c r="N261" s="63">
        <v>0</v>
      </c>
      <c r="O261" s="63">
        <v>0</v>
      </c>
      <c r="P261" s="63">
        <v>0.33972000000000002</v>
      </c>
      <c r="Q261" s="63">
        <v>0</v>
      </c>
      <c r="R261" s="63">
        <v>0.32018799999999997</v>
      </c>
      <c r="S261" s="63">
        <v>0</v>
      </c>
      <c r="T261" s="63">
        <v>0</v>
      </c>
      <c r="U261" s="63">
        <v>0</v>
      </c>
      <c r="V261" s="63">
        <v>0</v>
      </c>
      <c r="X261" s="44" t="s">
        <v>7</v>
      </c>
      <c r="Y261" s="45">
        <v>159.9</v>
      </c>
      <c r="Z261" s="45">
        <v>0</v>
      </c>
      <c r="AA261" s="45">
        <v>240.54395225262101</v>
      </c>
      <c r="AC261" s="48">
        <v>0.70399999999999996</v>
      </c>
      <c r="AD261" s="47">
        <f>D261/AC261</f>
        <v>2.1369161931818184</v>
      </c>
    </row>
    <row r="262" spans="1:30" ht="15" customHeight="1">
      <c r="A262" s="62">
        <f t="shared" si="11"/>
        <v>249</v>
      </c>
      <c r="B262" s="42" t="s">
        <v>278</v>
      </c>
      <c r="C262" s="43">
        <v>1.4358070000000001</v>
      </c>
      <c r="D262" s="43">
        <v>1.4358070000000001</v>
      </c>
      <c r="E262" s="43">
        <f t="shared" si="9"/>
        <v>0.79272699999999996</v>
      </c>
      <c r="F262" s="43">
        <f t="shared" si="10"/>
        <v>0.79272699999999996</v>
      </c>
      <c r="G262" s="63">
        <v>0</v>
      </c>
      <c r="H262" s="63">
        <v>0</v>
      </c>
      <c r="I262" s="63">
        <v>0.64307999999999998</v>
      </c>
      <c r="J262" s="63">
        <v>0</v>
      </c>
      <c r="K262" s="63">
        <v>0</v>
      </c>
      <c r="L262" s="63">
        <v>0</v>
      </c>
      <c r="M262" s="63">
        <v>0.19540399999999999</v>
      </c>
      <c r="N262" s="63">
        <v>0</v>
      </c>
      <c r="O262" s="63">
        <v>0</v>
      </c>
      <c r="P262" s="63">
        <v>0.26844000000000001</v>
      </c>
      <c r="Q262" s="63">
        <v>0</v>
      </c>
      <c r="R262" s="63">
        <v>0.32888299999999998</v>
      </c>
      <c r="S262" s="63">
        <v>0</v>
      </c>
      <c r="T262" s="63">
        <v>0</v>
      </c>
      <c r="U262" s="63">
        <v>0</v>
      </c>
      <c r="V262" s="63">
        <v>0</v>
      </c>
      <c r="X262" s="44" t="s">
        <v>7</v>
      </c>
      <c r="Y262" s="45">
        <v>161.4</v>
      </c>
      <c r="Z262" s="45">
        <v>0</v>
      </c>
      <c r="AA262" s="45">
        <v>231.731152956258</v>
      </c>
      <c r="AC262" s="48">
        <v>0.70399999999999996</v>
      </c>
      <c r="AD262" s="47">
        <f>D262/AC262</f>
        <v>2.0394985795454548</v>
      </c>
    </row>
    <row r="263" spans="1:30" ht="15" customHeight="1">
      <c r="A263" s="62">
        <f t="shared" si="11"/>
        <v>250</v>
      </c>
      <c r="B263" s="42" t="s">
        <v>279</v>
      </c>
      <c r="C263" s="43">
        <v>1.098611</v>
      </c>
      <c r="D263" s="43">
        <v>1.098611</v>
      </c>
      <c r="E263" s="43">
        <f t="shared" si="9"/>
        <v>0.70093099999999997</v>
      </c>
      <c r="F263" s="43">
        <f t="shared" si="10"/>
        <v>0.70093099999999997</v>
      </c>
      <c r="G263" s="63">
        <v>0</v>
      </c>
      <c r="H263" s="63">
        <v>0</v>
      </c>
      <c r="I263" s="63">
        <v>0.39767999999999998</v>
      </c>
      <c r="J263" s="63">
        <v>0</v>
      </c>
      <c r="K263" s="63">
        <v>0</v>
      </c>
      <c r="L263" s="63">
        <v>0</v>
      </c>
      <c r="M263" s="63">
        <v>0.19523399999999999</v>
      </c>
      <c r="N263" s="63">
        <v>0</v>
      </c>
      <c r="O263" s="63">
        <v>0</v>
      </c>
      <c r="P263" s="63">
        <v>0.18768000000000001</v>
      </c>
      <c r="Q263" s="63">
        <v>0</v>
      </c>
      <c r="R263" s="63">
        <v>0.31801699999999999</v>
      </c>
      <c r="S263" s="63">
        <v>0</v>
      </c>
      <c r="T263" s="63">
        <v>0</v>
      </c>
      <c r="U263" s="63">
        <v>0</v>
      </c>
      <c r="V263" s="63">
        <v>0</v>
      </c>
      <c r="X263" s="44" t="s">
        <v>7</v>
      </c>
      <c r="Y263" s="45">
        <v>191.4</v>
      </c>
      <c r="Z263" s="45">
        <v>0</v>
      </c>
      <c r="AA263" s="45">
        <v>210.279235887684</v>
      </c>
      <c r="AC263" s="48">
        <v>0.70399999999999996</v>
      </c>
      <c r="AD263" s="47">
        <f>D263/AC263</f>
        <v>1.5605269886363637</v>
      </c>
    </row>
    <row r="264" spans="1:30" ht="15" customHeight="1">
      <c r="A264" s="62">
        <f t="shared" si="11"/>
        <v>251</v>
      </c>
      <c r="B264" s="42" t="s">
        <v>280</v>
      </c>
      <c r="C264" s="43">
        <v>2.501871</v>
      </c>
      <c r="D264" s="43">
        <v>2.9484590000000002</v>
      </c>
      <c r="E264" s="43">
        <f t="shared" si="9"/>
        <v>1.8965779999999999</v>
      </c>
      <c r="F264" s="43">
        <f t="shared" si="10"/>
        <v>2.2481909999999998</v>
      </c>
      <c r="G264" s="63">
        <v>0.35161300000000001</v>
      </c>
      <c r="H264" s="63">
        <v>0.50781900000000002</v>
      </c>
      <c r="I264" s="63">
        <v>0.25368000000000002</v>
      </c>
      <c r="J264" s="63">
        <v>1.5542E-2</v>
      </c>
      <c r="K264" s="63">
        <v>0.222</v>
      </c>
      <c r="L264" s="63">
        <v>4.5428000000000003E-2</v>
      </c>
      <c r="M264" s="63">
        <v>0.38392199999999999</v>
      </c>
      <c r="N264" s="63">
        <v>3.7080000000000002E-2</v>
      </c>
      <c r="O264" s="63">
        <v>9.6000000000000002E-4</v>
      </c>
      <c r="P264" s="63">
        <v>1.992E-2</v>
      </c>
      <c r="Q264" s="63">
        <v>5.5800000000000002E-2</v>
      </c>
      <c r="R264" s="63">
        <v>0.57555299999999998</v>
      </c>
      <c r="S264" s="63">
        <v>0.12731999999999999</v>
      </c>
      <c r="T264" s="63">
        <v>1.2E-4</v>
      </c>
      <c r="U264" s="63">
        <v>0.172542</v>
      </c>
      <c r="V264" s="63">
        <v>0.17916000000000001</v>
      </c>
      <c r="X264" s="44" t="s">
        <v>15</v>
      </c>
      <c r="Y264" s="45">
        <v>6027.4</v>
      </c>
      <c r="Z264" s="45">
        <v>736.1</v>
      </c>
      <c r="AA264" s="45">
        <v>17476.162978506101</v>
      </c>
      <c r="AC264" s="49">
        <v>1.488</v>
      </c>
      <c r="AD264" s="47">
        <f>D264/AC264</f>
        <v>1.9814912634408604</v>
      </c>
    </row>
    <row r="265" spans="1:30" ht="15" customHeight="1">
      <c r="A265" s="62">
        <f t="shared" si="11"/>
        <v>252</v>
      </c>
      <c r="B265" s="42" t="s">
        <v>281</v>
      </c>
      <c r="C265" s="43">
        <v>0.894868</v>
      </c>
      <c r="D265" s="43">
        <v>0.894868</v>
      </c>
      <c r="E265" s="43">
        <f t="shared" si="9"/>
        <v>0.61082799999999993</v>
      </c>
      <c r="F265" s="43">
        <f t="shared" si="10"/>
        <v>0.61082799999999993</v>
      </c>
      <c r="G265" s="63">
        <v>0</v>
      </c>
      <c r="H265" s="63">
        <v>0</v>
      </c>
      <c r="I265" s="63">
        <v>0.28404000000000001</v>
      </c>
      <c r="J265" s="63">
        <v>0</v>
      </c>
      <c r="K265" s="63">
        <v>0</v>
      </c>
      <c r="L265" s="63">
        <v>0</v>
      </c>
      <c r="M265" s="63">
        <v>0.19472200000000001</v>
      </c>
      <c r="N265" s="63">
        <v>0</v>
      </c>
      <c r="O265" s="63">
        <v>0</v>
      </c>
      <c r="P265" s="63">
        <v>0.16067999999999999</v>
      </c>
      <c r="Q265" s="63">
        <v>0</v>
      </c>
      <c r="R265" s="63">
        <v>0.25542599999999999</v>
      </c>
      <c r="S265" s="63">
        <v>0</v>
      </c>
      <c r="T265" s="63">
        <v>0</v>
      </c>
      <c r="U265" s="63">
        <v>0</v>
      </c>
      <c r="V265" s="63">
        <v>0</v>
      </c>
      <c r="X265" s="44" t="s">
        <v>7</v>
      </c>
      <c r="Y265" s="45">
        <v>121.8</v>
      </c>
      <c r="Z265" s="45">
        <v>81.3</v>
      </c>
      <c r="AA265" s="45">
        <v>108.99717062721599</v>
      </c>
      <c r="AC265" s="48">
        <v>0.70399999999999996</v>
      </c>
      <c r="AD265" s="47">
        <f>D265/AC265</f>
        <v>1.2711193181818183</v>
      </c>
    </row>
    <row r="266" spans="1:30" ht="15" customHeight="1">
      <c r="A266" s="62">
        <f t="shared" si="11"/>
        <v>253</v>
      </c>
      <c r="B266" s="42" t="s">
        <v>282</v>
      </c>
      <c r="C266" s="43">
        <v>1.0530379999999999</v>
      </c>
      <c r="D266" s="43">
        <v>1.0530379999999999</v>
      </c>
      <c r="E266" s="43">
        <f t="shared" si="9"/>
        <v>0.68883799999999995</v>
      </c>
      <c r="F266" s="43">
        <f t="shared" si="10"/>
        <v>0.68883799999999995</v>
      </c>
      <c r="G266" s="63">
        <v>0</v>
      </c>
      <c r="H266" s="63">
        <v>0</v>
      </c>
      <c r="I266" s="63">
        <v>0.36420000000000002</v>
      </c>
      <c r="J266" s="63">
        <v>0</v>
      </c>
      <c r="K266" s="63">
        <v>0</v>
      </c>
      <c r="L266" s="63">
        <v>0</v>
      </c>
      <c r="M266" s="63">
        <v>0.19473399999999999</v>
      </c>
      <c r="N266" s="63">
        <v>0</v>
      </c>
      <c r="O266" s="63">
        <v>0</v>
      </c>
      <c r="P266" s="63">
        <v>0.20604</v>
      </c>
      <c r="Q266" s="63">
        <v>0</v>
      </c>
      <c r="R266" s="63">
        <v>0.28806399999999999</v>
      </c>
      <c r="S266" s="63">
        <v>0</v>
      </c>
      <c r="T266" s="63">
        <v>0</v>
      </c>
      <c r="U266" s="63">
        <v>0</v>
      </c>
      <c r="V266" s="63">
        <v>0</v>
      </c>
      <c r="X266" s="44" t="s">
        <v>7</v>
      </c>
      <c r="Y266" s="45">
        <v>95</v>
      </c>
      <c r="Z266" s="45">
        <v>55.1</v>
      </c>
      <c r="AA266" s="45">
        <v>100.034974625931</v>
      </c>
      <c r="AC266" s="48">
        <v>0.70399999999999996</v>
      </c>
      <c r="AD266" s="47">
        <f>D266/AC266</f>
        <v>1.4957926136363635</v>
      </c>
    </row>
    <row r="267" spans="1:30" ht="15" customHeight="1">
      <c r="A267" s="62">
        <f t="shared" si="11"/>
        <v>254</v>
      </c>
      <c r="B267" s="42" t="s">
        <v>283</v>
      </c>
      <c r="C267" s="43">
        <v>1.1595500000000001</v>
      </c>
      <c r="D267" s="43">
        <v>1.1595500000000001</v>
      </c>
      <c r="E267" s="43">
        <f t="shared" si="9"/>
        <v>0.63202999999999998</v>
      </c>
      <c r="F267" s="43">
        <f t="shared" si="10"/>
        <v>0.63202999999999998</v>
      </c>
      <c r="G267" s="63">
        <v>0</v>
      </c>
      <c r="H267" s="63">
        <v>0</v>
      </c>
      <c r="I267" s="63">
        <v>0.52751999999999999</v>
      </c>
      <c r="J267" s="63">
        <v>0</v>
      </c>
      <c r="K267" s="63">
        <v>0</v>
      </c>
      <c r="L267" s="63">
        <v>0</v>
      </c>
      <c r="M267" s="63">
        <v>0.19464899999999999</v>
      </c>
      <c r="N267" s="63">
        <v>0</v>
      </c>
      <c r="O267" s="63">
        <v>0</v>
      </c>
      <c r="P267" s="63">
        <v>0.14928</v>
      </c>
      <c r="Q267" s="63">
        <v>0</v>
      </c>
      <c r="R267" s="63">
        <v>0.288101</v>
      </c>
      <c r="S267" s="63">
        <v>0</v>
      </c>
      <c r="T267" s="63">
        <v>0</v>
      </c>
      <c r="U267" s="63">
        <v>0</v>
      </c>
      <c r="V267" s="63">
        <v>0</v>
      </c>
      <c r="X267" s="44" t="s">
        <v>7</v>
      </c>
      <c r="Y267" s="45">
        <v>131.15</v>
      </c>
      <c r="Z267" s="45">
        <v>44</v>
      </c>
      <c r="AA267" s="45">
        <v>152.077243585351</v>
      </c>
      <c r="AC267" s="48">
        <v>0.70399999999999996</v>
      </c>
      <c r="AD267" s="47">
        <f>D267/AC267</f>
        <v>1.6470880681818183</v>
      </c>
    </row>
    <row r="268" spans="1:30" ht="15" customHeight="1">
      <c r="A268" s="62">
        <f t="shared" si="11"/>
        <v>255</v>
      </c>
      <c r="B268" s="42" t="s">
        <v>284</v>
      </c>
      <c r="C268" s="43">
        <v>0.89100999999999997</v>
      </c>
      <c r="D268" s="43">
        <v>0.89100999999999997</v>
      </c>
      <c r="E268" s="43">
        <f t="shared" si="9"/>
        <v>0.65196999999999994</v>
      </c>
      <c r="F268" s="43">
        <f t="shared" si="10"/>
        <v>0.65196999999999994</v>
      </c>
      <c r="G268" s="63">
        <v>0</v>
      </c>
      <c r="H268" s="63">
        <v>0</v>
      </c>
      <c r="I268" s="63">
        <v>0.23904</v>
      </c>
      <c r="J268" s="63">
        <v>0</v>
      </c>
      <c r="K268" s="63">
        <v>0</v>
      </c>
      <c r="L268" s="63">
        <v>0</v>
      </c>
      <c r="M268" s="63">
        <v>0.194636</v>
      </c>
      <c r="N268" s="63">
        <v>0</v>
      </c>
      <c r="O268" s="63">
        <v>0</v>
      </c>
      <c r="P268" s="63">
        <v>0.22176000000000001</v>
      </c>
      <c r="Q268" s="63">
        <v>0</v>
      </c>
      <c r="R268" s="63">
        <v>0.23557400000000001</v>
      </c>
      <c r="S268" s="63">
        <v>0</v>
      </c>
      <c r="T268" s="63">
        <v>0</v>
      </c>
      <c r="U268" s="63">
        <v>0</v>
      </c>
      <c r="V268" s="63">
        <v>0</v>
      </c>
      <c r="X268" s="44" t="s">
        <v>7</v>
      </c>
      <c r="Y268" s="45">
        <v>144.69999999999999</v>
      </c>
      <c r="Z268" s="45">
        <v>89.7</v>
      </c>
      <c r="AA268" s="45">
        <v>128.92695784553999</v>
      </c>
      <c r="AC268" s="48">
        <v>0.70399999999999996</v>
      </c>
      <c r="AD268" s="47">
        <f>D268/AC268</f>
        <v>1.2656392045454545</v>
      </c>
    </row>
    <row r="269" spans="1:30" ht="15" customHeight="1">
      <c r="A269" s="62">
        <f t="shared" si="11"/>
        <v>256</v>
      </c>
      <c r="B269" s="42" t="s">
        <v>285</v>
      </c>
      <c r="C269" s="43">
        <v>0.91633500000000001</v>
      </c>
      <c r="D269" s="43">
        <v>0.91633500000000001</v>
      </c>
      <c r="E269" s="43">
        <f t="shared" si="9"/>
        <v>0.58645499999999995</v>
      </c>
      <c r="F269" s="43">
        <f t="shared" si="10"/>
        <v>0.58645499999999995</v>
      </c>
      <c r="G269" s="63">
        <v>0</v>
      </c>
      <c r="H269" s="63">
        <v>0</v>
      </c>
      <c r="I269" s="63">
        <v>0.32988000000000001</v>
      </c>
      <c r="J269" s="63">
        <v>0</v>
      </c>
      <c r="K269" s="63">
        <v>0</v>
      </c>
      <c r="L269" s="63">
        <v>0</v>
      </c>
      <c r="M269" s="63">
        <v>0.19470599999999999</v>
      </c>
      <c r="N269" s="63">
        <v>0</v>
      </c>
      <c r="O269" s="63">
        <v>0</v>
      </c>
      <c r="P269" s="63">
        <v>0.16991999999999999</v>
      </c>
      <c r="Q269" s="63">
        <v>0</v>
      </c>
      <c r="R269" s="63">
        <v>0.221829</v>
      </c>
      <c r="S269" s="63">
        <v>0</v>
      </c>
      <c r="T269" s="63">
        <v>0</v>
      </c>
      <c r="U269" s="63">
        <v>0</v>
      </c>
      <c r="V269" s="63">
        <v>0</v>
      </c>
      <c r="X269" s="44" t="s">
        <v>7</v>
      </c>
      <c r="Y269" s="45">
        <v>188.8</v>
      </c>
      <c r="Z269" s="45">
        <v>53.1</v>
      </c>
      <c r="AA269" s="45">
        <v>172.99365449662699</v>
      </c>
      <c r="AC269" s="48">
        <v>0.70399999999999996</v>
      </c>
      <c r="AD269" s="47">
        <f>D269/AC269</f>
        <v>1.301612215909091</v>
      </c>
    </row>
    <row r="270" spans="1:30" ht="15" customHeight="1">
      <c r="A270" s="62">
        <f t="shared" si="11"/>
        <v>257</v>
      </c>
      <c r="B270" s="42" t="s">
        <v>286</v>
      </c>
      <c r="C270" s="43">
        <v>1.2340390000000001</v>
      </c>
      <c r="D270" s="43">
        <v>1.2340390000000001</v>
      </c>
      <c r="E270" s="43">
        <f t="shared" si="9"/>
        <v>0.72079899999999997</v>
      </c>
      <c r="F270" s="43">
        <f t="shared" si="10"/>
        <v>0.72079899999999997</v>
      </c>
      <c r="G270" s="63">
        <v>0</v>
      </c>
      <c r="H270" s="63">
        <v>0</v>
      </c>
      <c r="I270" s="63">
        <v>0.51324000000000003</v>
      </c>
      <c r="J270" s="63">
        <v>0</v>
      </c>
      <c r="K270" s="63">
        <v>0</v>
      </c>
      <c r="L270" s="63">
        <v>0</v>
      </c>
      <c r="M270" s="63">
        <v>0.19470399999999999</v>
      </c>
      <c r="N270" s="63">
        <v>0</v>
      </c>
      <c r="O270" s="63">
        <v>0</v>
      </c>
      <c r="P270" s="63">
        <v>0.23796</v>
      </c>
      <c r="Q270" s="63">
        <v>0</v>
      </c>
      <c r="R270" s="63">
        <v>0.28813499999999997</v>
      </c>
      <c r="S270" s="63">
        <v>0</v>
      </c>
      <c r="T270" s="63">
        <v>0</v>
      </c>
      <c r="U270" s="63">
        <v>0</v>
      </c>
      <c r="V270" s="63">
        <v>0</v>
      </c>
      <c r="X270" s="44" t="s">
        <v>7</v>
      </c>
      <c r="Y270" s="45">
        <v>67.400000000000006</v>
      </c>
      <c r="Z270" s="45">
        <v>30.1</v>
      </c>
      <c r="AA270" s="45">
        <v>83.178077628216599</v>
      </c>
      <c r="AC270" s="48">
        <v>0.70399999999999996</v>
      </c>
      <c r="AD270" s="47">
        <f>D270/AC270</f>
        <v>1.752896306818182</v>
      </c>
    </row>
    <row r="271" spans="1:30" ht="15" customHeight="1">
      <c r="A271" s="62">
        <f t="shared" si="11"/>
        <v>258</v>
      </c>
      <c r="B271" s="42" t="s">
        <v>287</v>
      </c>
      <c r="C271" s="43">
        <v>1.25742</v>
      </c>
      <c r="D271" s="43">
        <v>1.25742</v>
      </c>
      <c r="E271" s="43">
        <f t="shared" ref="E271:E334" si="12">H271+J271+M271+N271+O271+P271+Q271+R271+S271+T271+U271</f>
        <v>0.45906000000000002</v>
      </c>
      <c r="F271" s="43">
        <f t="shared" ref="F271:F334" si="13">E271+G271</f>
        <v>0.45906000000000002</v>
      </c>
      <c r="G271" s="63">
        <v>0</v>
      </c>
      <c r="H271" s="63">
        <v>0</v>
      </c>
      <c r="I271" s="63">
        <v>0.79835999999999996</v>
      </c>
      <c r="J271" s="63">
        <v>0</v>
      </c>
      <c r="K271" s="63">
        <v>0</v>
      </c>
      <c r="L271" s="63">
        <v>0</v>
      </c>
      <c r="M271" s="63">
        <v>0.187528</v>
      </c>
      <c r="N271" s="63">
        <v>0</v>
      </c>
      <c r="O271" s="63">
        <v>0</v>
      </c>
      <c r="P271" s="63">
        <v>9.468E-2</v>
      </c>
      <c r="Q271" s="63">
        <v>0</v>
      </c>
      <c r="R271" s="63">
        <v>0.17685200000000001</v>
      </c>
      <c r="S271" s="63">
        <v>0</v>
      </c>
      <c r="T271" s="63">
        <v>0</v>
      </c>
      <c r="U271" s="63">
        <v>0</v>
      </c>
      <c r="V271" s="63">
        <v>0</v>
      </c>
      <c r="X271" s="44" t="s">
        <v>7</v>
      </c>
      <c r="Y271" s="45">
        <v>84.7</v>
      </c>
      <c r="Z271" s="45">
        <v>0</v>
      </c>
      <c r="AA271" s="45">
        <v>80.397429128359207</v>
      </c>
      <c r="AC271" s="48">
        <v>0.39</v>
      </c>
      <c r="AD271" s="47">
        <f>D271/AC271</f>
        <v>3.2241538461538459</v>
      </c>
    </row>
    <row r="272" spans="1:30" ht="15" customHeight="1">
      <c r="A272" s="62">
        <f t="shared" ref="A272:A335" si="14">A271+1</f>
        <v>259</v>
      </c>
      <c r="B272" s="42" t="s">
        <v>288</v>
      </c>
      <c r="C272" s="43">
        <v>0.99948700000000001</v>
      </c>
      <c r="D272" s="43">
        <v>0.99948700000000001</v>
      </c>
      <c r="E272" s="43">
        <f t="shared" si="12"/>
        <v>0.67236699999999994</v>
      </c>
      <c r="F272" s="43">
        <f t="shared" si="13"/>
        <v>0.67236699999999994</v>
      </c>
      <c r="G272" s="63">
        <v>0</v>
      </c>
      <c r="H272" s="63">
        <v>0</v>
      </c>
      <c r="I272" s="63">
        <v>0.32712000000000002</v>
      </c>
      <c r="J272" s="63">
        <v>0</v>
      </c>
      <c r="K272" s="63">
        <v>0</v>
      </c>
      <c r="L272" s="63">
        <v>0</v>
      </c>
      <c r="M272" s="63">
        <v>0.19447600000000001</v>
      </c>
      <c r="N272" s="63">
        <v>0</v>
      </c>
      <c r="O272" s="63">
        <v>0</v>
      </c>
      <c r="P272" s="63">
        <v>0.18959999999999999</v>
      </c>
      <c r="Q272" s="63">
        <v>0</v>
      </c>
      <c r="R272" s="63">
        <v>0.28829100000000002</v>
      </c>
      <c r="S272" s="63">
        <v>0</v>
      </c>
      <c r="T272" s="63">
        <v>0</v>
      </c>
      <c r="U272" s="63">
        <v>0</v>
      </c>
      <c r="V272" s="63">
        <v>0</v>
      </c>
      <c r="X272" s="44" t="s">
        <v>7</v>
      </c>
      <c r="Y272" s="45">
        <v>42.3</v>
      </c>
      <c r="Z272" s="45">
        <v>42.3</v>
      </c>
      <c r="AA272" s="45">
        <v>42.2791836508624</v>
      </c>
      <c r="AC272" s="48">
        <v>0.39</v>
      </c>
      <c r="AD272" s="47">
        <f>D272/AC272</f>
        <v>2.5627871794871795</v>
      </c>
    </row>
    <row r="273" spans="1:30" ht="15" customHeight="1">
      <c r="A273" s="62">
        <f t="shared" si="14"/>
        <v>260</v>
      </c>
      <c r="B273" s="42" t="s">
        <v>289</v>
      </c>
      <c r="C273" s="43">
        <v>1.390838</v>
      </c>
      <c r="D273" s="43">
        <v>1.390838</v>
      </c>
      <c r="E273" s="43">
        <f t="shared" si="12"/>
        <v>0.82131799999999999</v>
      </c>
      <c r="F273" s="43">
        <f t="shared" si="13"/>
        <v>0.82131799999999999</v>
      </c>
      <c r="G273" s="63">
        <v>0</v>
      </c>
      <c r="H273" s="63">
        <v>0</v>
      </c>
      <c r="I273" s="63">
        <v>0.56952000000000003</v>
      </c>
      <c r="J273" s="63">
        <v>0</v>
      </c>
      <c r="K273" s="63">
        <v>0</v>
      </c>
      <c r="L273" s="63">
        <v>0</v>
      </c>
      <c r="M273" s="63">
        <v>0.19495599999999999</v>
      </c>
      <c r="N273" s="63">
        <v>0</v>
      </c>
      <c r="O273" s="63">
        <v>0</v>
      </c>
      <c r="P273" s="63">
        <v>0.33</v>
      </c>
      <c r="Q273" s="63">
        <v>0</v>
      </c>
      <c r="R273" s="63">
        <v>0.29636200000000001</v>
      </c>
      <c r="S273" s="63">
        <v>0</v>
      </c>
      <c r="T273" s="63">
        <v>0</v>
      </c>
      <c r="U273" s="63">
        <v>0</v>
      </c>
      <c r="V273" s="63">
        <v>0</v>
      </c>
      <c r="X273" s="44" t="s">
        <v>7</v>
      </c>
      <c r="Y273" s="45">
        <v>24.3</v>
      </c>
      <c r="Z273" s="45">
        <v>0</v>
      </c>
      <c r="AA273" s="45">
        <v>33.7971943288183</v>
      </c>
      <c r="AC273" s="48">
        <v>0.39</v>
      </c>
      <c r="AD273" s="47">
        <f>D273/AC273</f>
        <v>3.5662512820512822</v>
      </c>
    </row>
    <row r="274" spans="1:30" ht="15" customHeight="1">
      <c r="A274" s="62">
        <f t="shared" si="14"/>
        <v>261</v>
      </c>
      <c r="B274" s="42" t="s">
        <v>290</v>
      </c>
      <c r="C274" s="43">
        <v>1.709881</v>
      </c>
      <c r="D274" s="43">
        <v>1.709881</v>
      </c>
      <c r="E274" s="43">
        <f t="shared" si="12"/>
        <v>0.755521</v>
      </c>
      <c r="F274" s="43">
        <f t="shared" si="13"/>
        <v>0.755521</v>
      </c>
      <c r="G274" s="63">
        <v>0</v>
      </c>
      <c r="H274" s="63">
        <v>0</v>
      </c>
      <c r="I274" s="63">
        <v>0.95435999999999999</v>
      </c>
      <c r="J274" s="63">
        <v>0</v>
      </c>
      <c r="K274" s="63">
        <v>0</v>
      </c>
      <c r="L274" s="63">
        <v>0</v>
      </c>
      <c r="M274" s="63">
        <v>0.194604</v>
      </c>
      <c r="N274" s="63">
        <v>0</v>
      </c>
      <c r="O274" s="63">
        <v>0</v>
      </c>
      <c r="P274" s="63">
        <v>0.26291999999999999</v>
      </c>
      <c r="Q274" s="63">
        <v>0</v>
      </c>
      <c r="R274" s="63">
        <v>0.29799700000000001</v>
      </c>
      <c r="S274" s="63">
        <v>0</v>
      </c>
      <c r="T274" s="63">
        <v>0</v>
      </c>
      <c r="U274" s="63">
        <v>0</v>
      </c>
      <c r="V274" s="63">
        <v>0</v>
      </c>
      <c r="X274" s="44" t="s">
        <v>7</v>
      </c>
      <c r="Y274" s="45">
        <v>14.5</v>
      </c>
      <c r="Z274" s="45">
        <v>14.5</v>
      </c>
      <c r="AA274" s="45">
        <v>24.792775505751699</v>
      </c>
      <c r="AC274" s="48">
        <v>0.39</v>
      </c>
      <c r="AD274" s="47">
        <f>D274/AC274</f>
        <v>4.3843102564102558</v>
      </c>
    </row>
    <row r="275" spans="1:30" ht="15" customHeight="1">
      <c r="A275" s="62">
        <f t="shared" si="14"/>
        <v>262</v>
      </c>
      <c r="B275" s="42" t="s">
        <v>291</v>
      </c>
      <c r="C275" s="43">
        <v>0.96442499999999998</v>
      </c>
      <c r="D275" s="43">
        <v>0.96442499999999998</v>
      </c>
      <c r="E275" s="43">
        <f t="shared" si="12"/>
        <v>0.68038500000000002</v>
      </c>
      <c r="F275" s="43">
        <f t="shared" si="13"/>
        <v>0.68038500000000002</v>
      </c>
      <c r="G275" s="63">
        <v>0</v>
      </c>
      <c r="H275" s="63">
        <v>0</v>
      </c>
      <c r="I275" s="63">
        <v>0.28404000000000001</v>
      </c>
      <c r="J275" s="63">
        <v>0</v>
      </c>
      <c r="K275" s="63">
        <v>0</v>
      </c>
      <c r="L275" s="63">
        <v>0</v>
      </c>
      <c r="M275" s="63">
        <v>0.19472200000000001</v>
      </c>
      <c r="N275" s="63">
        <v>0</v>
      </c>
      <c r="O275" s="63">
        <v>0</v>
      </c>
      <c r="P275" s="63">
        <v>0.19752</v>
      </c>
      <c r="Q275" s="63">
        <v>0</v>
      </c>
      <c r="R275" s="63">
        <v>0.28814299999999998</v>
      </c>
      <c r="S275" s="63">
        <v>0</v>
      </c>
      <c r="T275" s="63">
        <v>0</v>
      </c>
      <c r="U275" s="63">
        <v>0</v>
      </c>
      <c r="V275" s="63">
        <v>0</v>
      </c>
      <c r="X275" s="44" t="s">
        <v>7</v>
      </c>
      <c r="Y275" s="45">
        <v>121.8</v>
      </c>
      <c r="Z275" s="45">
        <v>41.6</v>
      </c>
      <c r="AA275" s="45">
        <v>117.46762483721901</v>
      </c>
      <c r="AC275" s="48">
        <v>0.70399999999999996</v>
      </c>
      <c r="AD275" s="47">
        <f>D275/AC275</f>
        <v>1.369921875</v>
      </c>
    </row>
    <row r="276" spans="1:30" ht="15" customHeight="1">
      <c r="A276" s="62">
        <f t="shared" si="14"/>
        <v>263</v>
      </c>
      <c r="B276" s="42" t="s">
        <v>292</v>
      </c>
      <c r="C276" s="43">
        <v>1.510913</v>
      </c>
      <c r="D276" s="43">
        <v>1.510913</v>
      </c>
      <c r="E276" s="43">
        <f t="shared" si="12"/>
        <v>0.84875299999999998</v>
      </c>
      <c r="F276" s="43">
        <f t="shared" si="13"/>
        <v>0.84875299999999998</v>
      </c>
      <c r="G276" s="63">
        <v>0</v>
      </c>
      <c r="H276" s="63">
        <v>0</v>
      </c>
      <c r="I276" s="63">
        <v>0.66215999999999997</v>
      </c>
      <c r="J276" s="63">
        <v>0</v>
      </c>
      <c r="K276" s="63">
        <v>0</v>
      </c>
      <c r="L276" s="63">
        <v>0</v>
      </c>
      <c r="M276" s="63">
        <v>0.19484799999999999</v>
      </c>
      <c r="N276" s="63">
        <v>0</v>
      </c>
      <c r="O276" s="63">
        <v>0</v>
      </c>
      <c r="P276" s="63">
        <v>0.25584000000000001</v>
      </c>
      <c r="Q276" s="63">
        <v>0</v>
      </c>
      <c r="R276" s="63">
        <v>0.398065</v>
      </c>
      <c r="S276" s="63">
        <v>0</v>
      </c>
      <c r="T276" s="63">
        <v>0</v>
      </c>
      <c r="U276" s="63">
        <v>0</v>
      </c>
      <c r="V276" s="63">
        <v>0</v>
      </c>
      <c r="X276" s="44" t="s">
        <v>7</v>
      </c>
      <c r="Y276" s="45">
        <v>62.7</v>
      </c>
      <c r="Z276" s="45">
        <v>41</v>
      </c>
      <c r="AA276" s="45">
        <v>94.729436371429799</v>
      </c>
      <c r="AC276" s="48">
        <v>0.70399999999999996</v>
      </c>
      <c r="AD276" s="47">
        <f>D276/AC276</f>
        <v>2.1461832386363637</v>
      </c>
    </row>
    <row r="277" spans="1:30" ht="15" customHeight="1">
      <c r="A277" s="62">
        <f t="shared" si="14"/>
        <v>264</v>
      </c>
      <c r="B277" s="42" t="s">
        <v>293</v>
      </c>
      <c r="C277" s="43">
        <v>1.051828</v>
      </c>
      <c r="D277" s="43">
        <v>1.051828</v>
      </c>
      <c r="E277" s="43">
        <f t="shared" si="12"/>
        <v>0.64862799999999998</v>
      </c>
      <c r="F277" s="43">
        <f t="shared" si="13"/>
        <v>0.64862799999999998</v>
      </c>
      <c r="G277" s="63">
        <v>0</v>
      </c>
      <c r="H277" s="63">
        <v>0</v>
      </c>
      <c r="I277" s="63">
        <v>0.4032</v>
      </c>
      <c r="J277" s="63">
        <v>0</v>
      </c>
      <c r="K277" s="63">
        <v>0</v>
      </c>
      <c r="L277" s="63">
        <v>0</v>
      </c>
      <c r="M277" s="63">
        <v>0.17646100000000001</v>
      </c>
      <c r="N277" s="63">
        <v>0</v>
      </c>
      <c r="O277" s="63">
        <v>0</v>
      </c>
      <c r="P277" s="63">
        <v>0.16008</v>
      </c>
      <c r="Q277" s="63">
        <v>0</v>
      </c>
      <c r="R277" s="63">
        <v>0.312087</v>
      </c>
      <c r="S277" s="63">
        <v>0</v>
      </c>
      <c r="T277" s="63">
        <v>0</v>
      </c>
      <c r="U277" s="63">
        <v>0</v>
      </c>
      <c r="V277" s="63">
        <v>0</v>
      </c>
      <c r="X277" s="44" t="s">
        <v>7</v>
      </c>
      <c r="Y277" s="45">
        <v>137.30000000000001</v>
      </c>
      <c r="Z277" s="45">
        <v>0</v>
      </c>
      <c r="AA277" s="45">
        <v>144.404584916099</v>
      </c>
      <c r="AC277" s="48">
        <v>0.39</v>
      </c>
      <c r="AD277" s="47">
        <f>D277/AC277</f>
        <v>2.6969948717948715</v>
      </c>
    </row>
    <row r="278" spans="1:30" ht="15" customHeight="1">
      <c r="A278" s="62">
        <f t="shared" si="14"/>
        <v>265</v>
      </c>
      <c r="B278" s="42" t="s">
        <v>294</v>
      </c>
      <c r="C278" s="43">
        <v>0.86441100000000004</v>
      </c>
      <c r="D278" s="43">
        <v>0.86441100000000004</v>
      </c>
      <c r="E278" s="43">
        <f t="shared" si="12"/>
        <v>0.6313709999999999</v>
      </c>
      <c r="F278" s="43">
        <f t="shared" si="13"/>
        <v>0.6313709999999999</v>
      </c>
      <c r="G278" s="63">
        <v>0</v>
      </c>
      <c r="H278" s="63">
        <v>0</v>
      </c>
      <c r="I278" s="63">
        <v>0.23304</v>
      </c>
      <c r="J278" s="63">
        <v>0</v>
      </c>
      <c r="K278" s="63">
        <v>0</v>
      </c>
      <c r="L278" s="63">
        <v>0</v>
      </c>
      <c r="M278" s="63">
        <v>0.19470999999999999</v>
      </c>
      <c r="N278" s="63">
        <v>0</v>
      </c>
      <c r="O278" s="63">
        <v>0</v>
      </c>
      <c r="P278" s="63">
        <v>0.10272000000000001</v>
      </c>
      <c r="Q278" s="63">
        <v>0</v>
      </c>
      <c r="R278" s="63">
        <v>0.33022099999999999</v>
      </c>
      <c r="S278" s="63">
        <v>0</v>
      </c>
      <c r="T278" s="63">
        <v>3.7200000000000002E-3</v>
      </c>
      <c r="U278" s="63">
        <v>0</v>
      </c>
      <c r="V278" s="63">
        <v>0</v>
      </c>
      <c r="X278" s="44" t="s">
        <v>7</v>
      </c>
      <c r="Y278" s="45">
        <v>207.8</v>
      </c>
      <c r="Z278" s="45">
        <v>0</v>
      </c>
      <c r="AA278" s="45">
        <v>179.623013689424</v>
      </c>
      <c r="AC278" s="52">
        <v>0.39</v>
      </c>
      <c r="AD278" s="47">
        <f>D278/AC278</f>
        <v>2.2164384615384614</v>
      </c>
    </row>
    <row r="279" spans="1:30" ht="15" customHeight="1">
      <c r="A279" s="62">
        <f t="shared" si="14"/>
        <v>266</v>
      </c>
      <c r="B279" s="42" t="s">
        <v>295</v>
      </c>
      <c r="C279" s="43">
        <v>1.2458560000000001</v>
      </c>
      <c r="D279" s="43">
        <v>1.2458560000000001</v>
      </c>
      <c r="E279" s="43">
        <f t="shared" si="12"/>
        <v>0.63217600000000007</v>
      </c>
      <c r="F279" s="43">
        <f t="shared" si="13"/>
        <v>0.63217600000000007</v>
      </c>
      <c r="G279" s="63">
        <v>0</v>
      </c>
      <c r="H279" s="63">
        <v>0</v>
      </c>
      <c r="I279" s="63">
        <v>0.61368</v>
      </c>
      <c r="J279" s="63">
        <v>0</v>
      </c>
      <c r="K279" s="63">
        <v>0</v>
      </c>
      <c r="L279" s="63">
        <v>0</v>
      </c>
      <c r="M279" s="63">
        <v>0.17643900000000001</v>
      </c>
      <c r="N279" s="63">
        <v>0</v>
      </c>
      <c r="O279" s="63">
        <v>0</v>
      </c>
      <c r="P279" s="63">
        <v>0.14435999999999999</v>
      </c>
      <c r="Q279" s="63">
        <v>0</v>
      </c>
      <c r="R279" s="63">
        <v>0.31137700000000001</v>
      </c>
      <c r="S279" s="63">
        <v>0</v>
      </c>
      <c r="T279" s="63">
        <v>0</v>
      </c>
      <c r="U279" s="63">
        <v>0</v>
      </c>
      <c r="V279" s="63">
        <v>0</v>
      </c>
      <c r="X279" s="44" t="s">
        <v>7</v>
      </c>
      <c r="Y279" s="45">
        <v>180.4</v>
      </c>
      <c r="Z279" s="45">
        <v>0</v>
      </c>
      <c r="AA279" s="45">
        <v>224.74610527655199</v>
      </c>
      <c r="AC279" s="48">
        <v>0.70399999999999996</v>
      </c>
      <c r="AD279" s="47">
        <f>D279/AC279</f>
        <v>1.7696818181818184</v>
      </c>
    </row>
    <row r="280" spans="1:30" ht="15" customHeight="1">
      <c r="A280" s="62">
        <f t="shared" si="14"/>
        <v>267</v>
      </c>
      <c r="B280" s="42" t="s">
        <v>296</v>
      </c>
      <c r="C280" s="43">
        <v>1.5462560000000001</v>
      </c>
      <c r="D280" s="43">
        <v>1.5462560000000001</v>
      </c>
      <c r="E280" s="43">
        <f t="shared" si="12"/>
        <v>0.80333600000000005</v>
      </c>
      <c r="F280" s="43">
        <f t="shared" si="13"/>
        <v>0.80333600000000005</v>
      </c>
      <c r="G280" s="63">
        <v>0</v>
      </c>
      <c r="H280" s="63">
        <v>0</v>
      </c>
      <c r="I280" s="63">
        <v>0.74292000000000002</v>
      </c>
      <c r="J280" s="63">
        <v>0</v>
      </c>
      <c r="K280" s="63">
        <v>0</v>
      </c>
      <c r="L280" s="63">
        <v>0</v>
      </c>
      <c r="M280" s="63">
        <v>0.17644099999999999</v>
      </c>
      <c r="N280" s="63">
        <v>0</v>
      </c>
      <c r="O280" s="63">
        <v>0</v>
      </c>
      <c r="P280" s="63">
        <v>0.31475999999999998</v>
      </c>
      <c r="Q280" s="63">
        <v>0</v>
      </c>
      <c r="R280" s="63">
        <v>0.312135</v>
      </c>
      <c r="S280" s="63">
        <v>0</v>
      </c>
      <c r="T280" s="63">
        <v>0</v>
      </c>
      <c r="U280" s="63">
        <v>0</v>
      </c>
      <c r="V280" s="63">
        <v>0</v>
      </c>
      <c r="X280" s="44" t="s">
        <v>7</v>
      </c>
      <c r="Y280" s="45">
        <v>102.44</v>
      </c>
      <c r="Z280" s="45">
        <v>0</v>
      </c>
      <c r="AA280" s="45">
        <v>158.40339514551101</v>
      </c>
      <c r="AC280" s="48">
        <v>0.70399999999999996</v>
      </c>
      <c r="AD280" s="47">
        <f>D280/AC280</f>
        <v>2.1963863636363641</v>
      </c>
    </row>
    <row r="281" spans="1:30" ht="15" customHeight="1">
      <c r="A281" s="62">
        <f t="shared" si="14"/>
        <v>268</v>
      </c>
      <c r="B281" s="42" t="s">
        <v>297</v>
      </c>
      <c r="C281" s="43">
        <v>0.95702299999999996</v>
      </c>
      <c r="D281" s="43">
        <v>0.95702299999999996</v>
      </c>
      <c r="E281" s="43">
        <f t="shared" si="12"/>
        <v>0.68822300000000003</v>
      </c>
      <c r="F281" s="43">
        <f t="shared" si="13"/>
        <v>0.68822300000000003</v>
      </c>
      <c r="G281" s="63">
        <v>0</v>
      </c>
      <c r="H281" s="63">
        <v>0</v>
      </c>
      <c r="I281" s="63">
        <v>0.26879999999999998</v>
      </c>
      <c r="J281" s="63">
        <v>0</v>
      </c>
      <c r="K281" s="63">
        <v>0</v>
      </c>
      <c r="L281" s="63">
        <v>0</v>
      </c>
      <c r="M281" s="63">
        <v>0.176481</v>
      </c>
      <c r="N281" s="63">
        <v>0</v>
      </c>
      <c r="O281" s="63">
        <v>0</v>
      </c>
      <c r="P281" s="63">
        <v>0.19991999999999999</v>
      </c>
      <c r="Q281" s="63">
        <v>0</v>
      </c>
      <c r="R281" s="63">
        <v>0.31182199999999999</v>
      </c>
      <c r="S281" s="63">
        <v>0</v>
      </c>
      <c r="T281" s="63">
        <v>0</v>
      </c>
      <c r="U281" s="63">
        <v>0</v>
      </c>
      <c r="V281" s="63">
        <v>0</v>
      </c>
      <c r="X281" s="44" t="s">
        <v>7</v>
      </c>
      <c r="Y281" s="45">
        <v>180.22</v>
      </c>
      <c r="Z281" s="45">
        <v>0</v>
      </c>
      <c r="AA281" s="45">
        <v>172.467798928218</v>
      </c>
      <c r="AC281" s="48">
        <v>0.70399999999999996</v>
      </c>
      <c r="AD281" s="47">
        <f>D281/AC281</f>
        <v>1.3594076704545455</v>
      </c>
    </row>
    <row r="282" spans="1:30" ht="15" customHeight="1">
      <c r="A282" s="62">
        <f t="shared" si="14"/>
        <v>269</v>
      </c>
      <c r="B282" s="42" t="s">
        <v>298</v>
      </c>
      <c r="C282" s="43">
        <v>1.1991529999999999</v>
      </c>
      <c r="D282" s="43">
        <v>1.1991529999999999</v>
      </c>
      <c r="E282" s="43">
        <f t="shared" si="12"/>
        <v>0.546713</v>
      </c>
      <c r="F282" s="43">
        <f t="shared" si="13"/>
        <v>0.546713</v>
      </c>
      <c r="G282" s="63">
        <v>0</v>
      </c>
      <c r="H282" s="63">
        <v>0</v>
      </c>
      <c r="I282" s="63">
        <v>0.65244000000000002</v>
      </c>
      <c r="J282" s="63">
        <v>0</v>
      </c>
      <c r="K282" s="63">
        <v>0</v>
      </c>
      <c r="L282" s="63">
        <v>0</v>
      </c>
      <c r="M282" s="63">
        <v>0.176507</v>
      </c>
      <c r="N282" s="63">
        <v>0</v>
      </c>
      <c r="O282" s="63">
        <v>0</v>
      </c>
      <c r="P282" s="63">
        <v>0.10884000000000001</v>
      </c>
      <c r="Q282" s="63">
        <v>0</v>
      </c>
      <c r="R282" s="63">
        <v>0.26136599999999999</v>
      </c>
      <c r="S282" s="63">
        <v>0</v>
      </c>
      <c r="T282" s="63">
        <v>0</v>
      </c>
      <c r="U282" s="63">
        <v>0</v>
      </c>
      <c r="V282" s="63">
        <v>0</v>
      </c>
      <c r="X282" s="44" t="s">
        <v>7</v>
      </c>
      <c r="Y282" s="45">
        <v>316.5</v>
      </c>
      <c r="Z282" s="45">
        <v>0</v>
      </c>
      <c r="AA282" s="45">
        <v>346.02556182220201</v>
      </c>
      <c r="AC282" s="48">
        <v>0.70399999999999996</v>
      </c>
      <c r="AD282" s="47">
        <f>D282/AC282</f>
        <v>1.7033423295454546</v>
      </c>
    </row>
    <row r="283" spans="1:30" ht="15" customHeight="1">
      <c r="A283" s="62">
        <f t="shared" si="14"/>
        <v>270</v>
      </c>
      <c r="B283" s="42" t="s">
        <v>299</v>
      </c>
      <c r="C283" s="43">
        <v>1.063142</v>
      </c>
      <c r="D283" s="43">
        <v>1.063142</v>
      </c>
      <c r="E283" s="43">
        <f t="shared" si="12"/>
        <v>0.51618200000000003</v>
      </c>
      <c r="F283" s="43">
        <f t="shared" si="13"/>
        <v>0.51618200000000003</v>
      </c>
      <c r="G283" s="63">
        <v>0</v>
      </c>
      <c r="H283" s="63">
        <v>0</v>
      </c>
      <c r="I283" s="63">
        <v>0.54696</v>
      </c>
      <c r="J283" s="63">
        <v>0</v>
      </c>
      <c r="K283" s="63">
        <v>0</v>
      </c>
      <c r="L283" s="63">
        <v>0</v>
      </c>
      <c r="M283" s="63">
        <v>0.176456</v>
      </c>
      <c r="N283" s="63">
        <v>0</v>
      </c>
      <c r="O283" s="63">
        <v>0</v>
      </c>
      <c r="P283" s="63">
        <v>2.7720000000000002E-2</v>
      </c>
      <c r="Q283" s="63">
        <v>0</v>
      </c>
      <c r="R283" s="63">
        <v>0.31200600000000001</v>
      </c>
      <c r="S283" s="63">
        <v>0</v>
      </c>
      <c r="T283" s="63">
        <v>0</v>
      </c>
      <c r="U283" s="63">
        <v>0</v>
      </c>
      <c r="V283" s="63">
        <v>0</v>
      </c>
      <c r="X283" s="44" t="s">
        <v>7</v>
      </c>
      <c r="Y283" s="45">
        <v>151.80000000000001</v>
      </c>
      <c r="Z283" s="45">
        <v>0</v>
      </c>
      <c r="AA283" s="45">
        <v>161.385701765612</v>
      </c>
      <c r="AC283" s="48">
        <v>0.39</v>
      </c>
      <c r="AD283" s="47">
        <f>D283/AC283</f>
        <v>2.7260051282051281</v>
      </c>
    </row>
    <row r="284" spans="1:30" ht="15" customHeight="1">
      <c r="A284" s="62">
        <f t="shared" si="14"/>
        <v>271</v>
      </c>
      <c r="B284" s="42" t="s">
        <v>300</v>
      </c>
      <c r="C284" s="43">
        <v>2.4692599999999998</v>
      </c>
      <c r="D284" s="43">
        <v>2.4692599999999998</v>
      </c>
      <c r="E284" s="43">
        <f t="shared" si="12"/>
        <v>2.0142730000000002</v>
      </c>
      <c r="F284" s="43">
        <f t="shared" si="13"/>
        <v>2.16086</v>
      </c>
      <c r="G284" s="63">
        <v>0.146587</v>
      </c>
      <c r="H284" s="63">
        <v>0.317944</v>
      </c>
      <c r="I284" s="63">
        <v>0.30840000000000001</v>
      </c>
      <c r="J284" s="63">
        <v>6.5189999999999996E-3</v>
      </c>
      <c r="K284" s="63">
        <v>0</v>
      </c>
      <c r="L284" s="63">
        <v>0</v>
      </c>
      <c r="M284" s="63">
        <v>0.42155300000000001</v>
      </c>
      <c r="N284" s="63">
        <v>4.8120000000000003E-2</v>
      </c>
      <c r="O284" s="63">
        <v>1.1999999999999999E-3</v>
      </c>
      <c r="P284" s="63">
        <v>0.15156</v>
      </c>
      <c r="Q284" s="63">
        <v>6.8040000000000003E-2</v>
      </c>
      <c r="R284" s="63">
        <v>0.52864599999999995</v>
      </c>
      <c r="S284" s="63">
        <v>0.29004000000000002</v>
      </c>
      <c r="T284" s="63">
        <v>1.2E-4</v>
      </c>
      <c r="U284" s="63">
        <v>0.180531</v>
      </c>
      <c r="V284" s="63">
        <v>0</v>
      </c>
      <c r="X284" s="44" t="s">
        <v>11</v>
      </c>
      <c r="Y284" s="45">
        <v>4527.8900000000003</v>
      </c>
      <c r="Z284" s="45">
        <v>44</v>
      </c>
      <c r="AA284" s="45">
        <v>11162.362489908</v>
      </c>
      <c r="AC284" s="50">
        <v>1.1779999999999999</v>
      </c>
      <c r="AD284" s="47">
        <f>D284/AC284</f>
        <v>2.0961460101867573</v>
      </c>
    </row>
    <row r="285" spans="1:30" ht="15" customHeight="1">
      <c r="A285" s="62">
        <f t="shared" si="14"/>
        <v>272</v>
      </c>
      <c r="B285" s="42" t="s">
        <v>301</v>
      </c>
      <c r="C285" s="43">
        <v>2.3855919999999999</v>
      </c>
      <c r="D285" s="43">
        <v>2.3855919999999999</v>
      </c>
      <c r="E285" s="43">
        <f t="shared" si="12"/>
        <v>1.9375180000000001</v>
      </c>
      <c r="F285" s="43">
        <f t="shared" si="13"/>
        <v>2.0729920000000002</v>
      </c>
      <c r="G285" s="63">
        <v>0.13547400000000001</v>
      </c>
      <c r="H285" s="63">
        <v>0.39884999999999998</v>
      </c>
      <c r="I285" s="63">
        <v>0.31259999999999999</v>
      </c>
      <c r="J285" s="63">
        <v>8.3119999999999999E-3</v>
      </c>
      <c r="K285" s="63">
        <v>0</v>
      </c>
      <c r="L285" s="63">
        <v>0</v>
      </c>
      <c r="M285" s="63">
        <v>0.43956400000000001</v>
      </c>
      <c r="N285" s="63">
        <v>6.132E-2</v>
      </c>
      <c r="O285" s="63">
        <v>1.56E-3</v>
      </c>
      <c r="P285" s="63">
        <v>4.8000000000000001E-2</v>
      </c>
      <c r="Q285" s="63">
        <v>5.4239999999999997E-2</v>
      </c>
      <c r="R285" s="63">
        <v>0.56080700000000006</v>
      </c>
      <c r="S285" s="63">
        <v>0.19919999999999999</v>
      </c>
      <c r="T285" s="63">
        <v>3.6000000000000002E-4</v>
      </c>
      <c r="U285" s="63">
        <v>0.16530500000000001</v>
      </c>
      <c r="V285" s="63">
        <v>0</v>
      </c>
      <c r="X285" s="44" t="s">
        <v>10</v>
      </c>
      <c r="Y285" s="45">
        <v>2058.5500000000002</v>
      </c>
      <c r="Z285" s="45">
        <v>0</v>
      </c>
      <c r="AA285" s="45">
        <v>4910.7660192366602</v>
      </c>
      <c r="AC285" s="49">
        <v>1.2270000000000001</v>
      </c>
      <c r="AD285" s="47">
        <f>D285/AC285</f>
        <v>1.9442477587612059</v>
      </c>
    </row>
    <row r="286" spans="1:30" ht="15" customHeight="1">
      <c r="A286" s="62">
        <f t="shared" si="14"/>
        <v>273</v>
      </c>
      <c r="B286" s="42" t="s">
        <v>302</v>
      </c>
      <c r="C286" s="43">
        <v>0.99623300000000004</v>
      </c>
      <c r="D286" s="43">
        <v>0.99623300000000004</v>
      </c>
      <c r="E286" s="43">
        <f t="shared" si="12"/>
        <v>0.55787300000000006</v>
      </c>
      <c r="F286" s="43">
        <f t="shared" si="13"/>
        <v>0.55787300000000006</v>
      </c>
      <c r="G286" s="63">
        <v>0</v>
      </c>
      <c r="H286" s="63">
        <v>0</v>
      </c>
      <c r="I286" s="63">
        <v>0.43836000000000003</v>
      </c>
      <c r="J286" s="63">
        <v>0</v>
      </c>
      <c r="K286" s="63">
        <v>0</v>
      </c>
      <c r="L286" s="63">
        <v>0</v>
      </c>
      <c r="M286" s="63">
        <v>0.17651700000000001</v>
      </c>
      <c r="N286" s="63">
        <v>0</v>
      </c>
      <c r="O286" s="63">
        <v>0</v>
      </c>
      <c r="P286" s="63">
        <v>6.9239999999999996E-2</v>
      </c>
      <c r="Q286" s="63">
        <v>0</v>
      </c>
      <c r="R286" s="63">
        <v>0.312116</v>
      </c>
      <c r="S286" s="63">
        <v>0</v>
      </c>
      <c r="T286" s="63">
        <v>0</v>
      </c>
      <c r="U286" s="63">
        <v>0</v>
      </c>
      <c r="V286" s="63">
        <v>0</v>
      </c>
      <c r="X286" s="44" t="s">
        <v>7</v>
      </c>
      <c r="Y286" s="45">
        <v>205.2</v>
      </c>
      <c r="Z286" s="45">
        <v>0</v>
      </c>
      <c r="AA286" s="45">
        <v>204.41423136161899</v>
      </c>
      <c r="AC286" s="48">
        <v>0.39</v>
      </c>
      <c r="AD286" s="47">
        <f>D286/AC286</f>
        <v>2.5544435897435895</v>
      </c>
    </row>
    <row r="287" spans="1:30" ht="15" customHeight="1">
      <c r="A287" s="62">
        <f t="shared" si="14"/>
        <v>274</v>
      </c>
      <c r="B287" s="42" t="s">
        <v>303</v>
      </c>
      <c r="C287" s="43">
        <v>0.92397600000000002</v>
      </c>
      <c r="D287" s="43">
        <v>0.92397600000000002</v>
      </c>
      <c r="E287" s="43">
        <f t="shared" si="12"/>
        <v>0.55929600000000002</v>
      </c>
      <c r="F287" s="43">
        <f t="shared" si="13"/>
        <v>0.55929600000000002</v>
      </c>
      <c r="G287" s="63">
        <v>0</v>
      </c>
      <c r="H287" s="63">
        <v>0</v>
      </c>
      <c r="I287" s="63">
        <v>0.36468</v>
      </c>
      <c r="J287" s="63">
        <v>0</v>
      </c>
      <c r="K287" s="63">
        <v>0</v>
      </c>
      <c r="L287" s="63">
        <v>0</v>
      </c>
      <c r="M287" s="63">
        <v>0.17643900000000001</v>
      </c>
      <c r="N287" s="63">
        <v>0</v>
      </c>
      <c r="O287" s="63">
        <v>0</v>
      </c>
      <c r="P287" s="63">
        <v>7.0800000000000002E-2</v>
      </c>
      <c r="Q287" s="63">
        <v>0</v>
      </c>
      <c r="R287" s="63">
        <v>0.31205699999999997</v>
      </c>
      <c r="S287" s="63">
        <v>0</v>
      </c>
      <c r="T287" s="63">
        <v>0</v>
      </c>
      <c r="U287" s="63">
        <v>0</v>
      </c>
      <c r="V287" s="63">
        <v>0</v>
      </c>
      <c r="X287" s="44" t="s">
        <v>7</v>
      </c>
      <c r="Y287" s="45">
        <v>189.7</v>
      </c>
      <c r="Z287" s="45">
        <v>0</v>
      </c>
      <c r="AA287" s="45">
        <v>175.29756138184601</v>
      </c>
      <c r="AC287" s="48">
        <v>0.39</v>
      </c>
      <c r="AD287" s="47">
        <f>D287/AC287</f>
        <v>2.3691692307692307</v>
      </c>
    </row>
    <row r="288" spans="1:30" ht="15" customHeight="1">
      <c r="A288" s="62">
        <f t="shared" si="14"/>
        <v>275</v>
      </c>
      <c r="B288" s="42" t="s">
        <v>304</v>
      </c>
      <c r="C288" s="43">
        <v>0.79198999999999997</v>
      </c>
      <c r="D288" s="43">
        <v>0.79198999999999997</v>
      </c>
      <c r="E288" s="43">
        <f t="shared" si="12"/>
        <v>0.56590999999999991</v>
      </c>
      <c r="F288" s="43">
        <f t="shared" si="13"/>
        <v>0.56590999999999991</v>
      </c>
      <c r="G288" s="63">
        <v>0</v>
      </c>
      <c r="H288" s="63">
        <v>0</v>
      </c>
      <c r="I288" s="63">
        <v>0.22608</v>
      </c>
      <c r="J288" s="63">
        <v>0</v>
      </c>
      <c r="K288" s="63">
        <v>0</v>
      </c>
      <c r="L288" s="63">
        <v>0</v>
      </c>
      <c r="M288" s="63">
        <v>0.176647</v>
      </c>
      <c r="N288" s="63">
        <v>0</v>
      </c>
      <c r="O288" s="63">
        <v>0</v>
      </c>
      <c r="P288" s="63">
        <v>8.2919999999999994E-2</v>
      </c>
      <c r="Q288" s="63">
        <v>0</v>
      </c>
      <c r="R288" s="63">
        <v>0.30634299999999998</v>
      </c>
      <c r="S288" s="63">
        <v>0</v>
      </c>
      <c r="T288" s="63">
        <v>0</v>
      </c>
      <c r="U288" s="63">
        <v>0</v>
      </c>
      <c r="V288" s="63">
        <v>0</v>
      </c>
      <c r="X288" s="44" t="s">
        <v>7</v>
      </c>
      <c r="Y288" s="45">
        <v>61.2</v>
      </c>
      <c r="Z288" s="45">
        <v>0</v>
      </c>
      <c r="AA288" s="45">
        <v>48.473122258577199</v>
      </c>
      <c r="AC288" s="48">
        <v>0.39</v>
      </c>
      <c r="AD288" s="47">
        <f>D288/AC288</f>
        <v>2.0307435897435897</v>
      </c>
    </row>
    <row r="289" spans="1:30" ht="15" customHeight="1">
      <c r="A289" s="62">
        <f t="shared" si="14"/>
        <v>276</v>
      </c>
      <c r="B289" s="42" t="s">
        <v>305</v>
      </c>
      <c r="C289" s="43">
        <v>0.71368600000000004</v>
      </c>
      <c r="D289" s="43">
        <v>0.71368600000000004</v>
      </c>
      <c r="E289" s="43">
        <f t="shared" si="12"/>
        <v>0.551566</v>
      </c>
      <c r="F289" s="43">
        <f t="shared" si="13"/>
        <v>0.551566</v>
      </c>
      <c r="G289" s="63">
        <v>0</v>
      </c>
      <c r="H289" s="63">
        <v>0</v>
      </c>
      <c r="I289" s="63">
        <v>0.16211999999999999</v>
      </c>
      <c r="J289" s="63">
        <v>0</v>
      </c>
      <c r="K289" s="63">
        <v>0</v>
      </c>
      <c r="L289" s="63">
        <v>0</v>
      </c>
      <c r="M289" s="63">
        <v>0.17651900000000001</v>
      </c>
      <c r="N289" s="63">
        <v>0</v>
      </c>
      <c r="O289" s="63">
        <v>0</v>
      </c>
      <c r="P289" s="63">
        <v>6.3E-2</v>
      </c>
      <c r="Q289" s="63">
        <v>0</v>
      </c>
      <c r="R289" s="63">
        <v>0.31204700000000002</v>
      </c>
      <c r="S289" s="63">
        <v>0</v>
      </c>
      <c r="T289" s="63">
        <v>0</v>
      </c>
      <c r="U289" s="63">
        <v>0</v>
      </c>
      <c r="V289" s="63">
        <v>0</v>
      </c>
      <c r="X289" s="44" t="s">
        <v>7</v>
      </c>
      <c r="Y289" s="45">
        <v>213.4</v>
      </c>
      <c r="Z289" s="45">
        <v>0</v>
      </c>
      <c r="AA289" s="45">
        <v>152.29447553639901</v>
      </c>
      <c r="AC289" s="48">
        <v>0.39</v>
      </c>
      <c r="AD289" s="47">
        <f>D289/AC289</f>
        <v>1.8299641025641027</v>
      </c>
    </row>
    <row r="290" spans="1:30" ht="15" customHeight="1">
      <c r="A290" s="62">
        <f t="shared" si="14"/>
        <v>277</v>
      </c>
      <c r="B290" s="42" t="s">
        <v>306</v>
      </c>
      <c r="C290" s="43">
        <v>0.86445300000000003</v>
      </c>
      <c r="D290" s="43">
        <v>0.86445300000000003</v>
      </c>
      <c r="E290" s="43">
        <f t="shared" si="12"/>
        <v>0.59361299999999995</v>
      </c>
      <c r="F290" s="43">
        <f t="shared" si="13"/>
        <v>0.59361299999999995</v>
      </c>
      <c r="G290" s="63">
        <v>0</v>
      </c>
      <c r="H290" s="63">
        <v>0</v>
      </c>
      <c r="I290" s="63">
        <v>0.27084000000000003</v>
      </c>
      <c r="J290" s="63">
        <v>0</v>
      </c>
      <c r="K290" s="63">
        <v>0</v>
      </c>
      <c r="L290" s="63">
        <v>0</v>
      </c>
      <c r="M290" s="63">
        <v>0.17643500000000001</v>
      </c>
      <c r="N290" s="63">
        <v>0</v>
      </c>
      <c r="O290" s="63">
        <v>0</v>
      </c>
      <c r="P290" s="63">
        <v>0.10524</v>
      </c>
      <c r="Q290" s="63">
        <v>0</v>
      </c>
      <c r="R290" s="63">
        <v>0.31193799999999999</v>
      </c>
      <c r="S290" s="63">
        <v>0</v>
      </c>
      <c r="T290" s="63">
        <v>0</v>
      </c>
      <c r="U290" s="63">
        <v>0</v>
      </c>
      <c r="V290" s="63">
        <v>0</v>
      </c>
      <c r="X290" s="44" t="s">
        <v>7</v>
      </c>
      <c r="Y290" s="45">
        <v>127.746</v>
      </c>
      <c r="Z290" s="45">
        <v>0</v>
      </c>
      <c r="AA290" s="45">
        <v>110.422215352891</v>
      </c>
      <c r="AC290" s="48">
        <v>0.39</v>
      </c>
      <c r="AD290" s="47">
        <f>D290/AC290</f>
        <v>2.2165461538461537</v>
      </c>
    </row>
    <row r="291" spans="1:30" ht="15" customHeight="1">
      <c r="A291" s="62">
        <f t="shared" si="14"/>
        <v>278</v>
      </c>
      <c r="B291" s="42" t="s">
        <v>307</v>
      </c>
      <c r="C291" s="43">
        <v>0.79175200000000001</v>
      </c>
      <c r="D291" s="43">
        <v>0.79175200000000001</v>
      </c>
      <c r="E291" s="43">
        <f t="shared" si="12"/>
        <v>0.51047200000000004</v>
      </c>
      <c r="F291" s="43">
        <f t="shared" si="13"/>
        <v>0.51047200000000004</v>
      </c>
      <c r="G291" s="63">
        <v>0</v>
      </c>
      <c r="H291" s="63">
        <v>0</v>
      </c>
      <c r="I291" s="63">
        <v>0.28127999999999997</v>
      </c>
      <c r="J291" s="63">
        <v>0</v>
      </c>
      <c r="K291" s="63">
        <v>0</v>
      </c>
      <c r="L291" s="63">
        <v>0</v>
      </c>
      <c r="M291" s="63">
        <v>0.17641000000000001</v>
      </c>
      <c r="N291" s="63">
        <v>0</v>
      </c>
      <c r="O291" s="63">
        <v>0</v>
      </c>
      <c r="P291" s="63">
        <v>2.196E-2</v>
      </c>
      <c r="Q291" s="63">
        <v>0</v>
      </c>
      <c r="R291" s="63">
        <v>0.31210199999999999</v>
      </c>
      <c r="S291" s="63">
        <v>0</v>
      </c>
      <c r="T291" s="63">
        <v>0</v>
      </c>
      <c r="U291" s="63">
        <v>0</v>
      </c>
      <c r="V291" s="63">
        <v>0</v>
      </c>
      <c r="X291" s="44" t="s">
        <v>7</v>
      </c>
      <c r="Y291" s="45">
        <v>147.6</v>
      </c>
      <c r="Z291" s="45">
        <v>0</v>
      </c>
      <c r="AA291" s="45">
        <v>116.86864010363399</v>
      </c>
      <c r="AC291" s="48">
        <v>0.39</v>
      </c>
      <c r="AD291" s="47">
        <f>D291/AC291</f>
        <v>2.0301333333333331</v>
      </c>
    </row>
    <row r="292" spans="1:30" ht="15" customHeight="1">
      <c r="A292" s="62">
        <f t="shared" si="14"/>
        <v>279</v>
      </c>
      <c r="B292" s="42" t="s">
        <v>308</v>
      </c>
      <c r="C292" s="43">
        <v>0.86040399999999995</v>
      </c>
      <c r="D292" s="43">
        <v>0.86040399999999995</v>
      </c>
      <c r="E292" s="43">
        <f t="shared" si="12"/>
        <v>0.53868399999999994</v>
      </c>
      <c r="F292" s="43">
        <f t="shared" si="13"/>
        <v>0.53868399999999994</v>
      </c>
      <c r="G292" s="63">
        <v>0</v>
      </c>
      <c r="H292" s="63">
        <v>0</v>
      </c>
      <c r="I292" s="63">
        <v>0.32172000000000001</v>
      </c>
      <c r="J292" s="63">
        <v>0</v>
      </c>
      <c r="K292" s="63">
        <v>0</v>
      </c>
      <c r="L292" s="63">
        <v>0</v>
      </c>
      <c r="M292" s="63">
        <v>0.17652200000000001</v>
      </c>
      <c r="N292" s="63">
        <v>0</v>
      </c>
      <c r="O292" s="63">
        <v>0</v>
      </c>
      <c r="P292" s="63">
        <v>5.04E-2</v>
      </c>
      <c r="Q292" s="63">
        <v>0</v>
      </c>
      <c r="R292" s="63">
        <v>0.31176199999999998</v>
      </c>
      <c r="S292" s="63">
        <v>0</v>
      </c>
      <c r="T292" s="63">
        <v>0</v>
      </c>
      <c r="U292" s="63">
        <v>0</v>
      </c>
      <c r="V292" s="63">
        <v>0</v>
      </c>
      <c r="X292" s="44" t="s">
        <v>7</v>
      </c>
      <c r="Y292" s="45">
        <v>129.05000000000001</v>
      </c>
      <c r="Z292" s="45">
        <v>0</v>
      </c>
      <c r="AA292" s="45">
        <v>111.026458496633</v>
      </c>
      <c r="AC292" s="48">
        <v>0.39</v>
      </c>
      <c r="AD292" s="47">
        <f>D292/AC292</f>
        <v>2.2061641025641023</v>
      </c>
    </row>
    <row r="293" spans="1:30" ht="15" customHeight="1">
      <c r="A293" s="62">
        <f t="shared" si="14"/>
        <v>280</v>
      </c>
      <c r="B293" s="42" t="s">
        <v>309</v>
      </c>
      <c r="C293" s="43">
        <v>1.1300030000000001</v>
      </c>
      <c r="D293" s="43">
        <v>1.1300030000000001</v>
      </c>
      <c r="E293" s="43">
        <f t="shared" si="12"/>
        <v>0.69488299999999992</v>
      </c>
      <c r="F293" s="43">
        <f t="shared" si="13"/>
        <v>0.69488299999999992</v>
      </c>
      <c r="G293" s="63">
        <v>0</v>
      </c>
      <c r="H293" s="63">
        <v>0</v>
      </c>
      <c r="I293" s="63">
        <v>0.43512000000000001</v>
      </c>
      <c r="J293" s="63">
        <v>0</v>
      </c>
      <c r="K293" s="63">
        <v>0</v>
      </c>
      <c r="L293" s="63">
        <v>0</v>
      </c>
      <c r="M293" s="63">
        <v>0.17639199999999999</v>
      </c>
      <c r="N293" s="63">
        <v>0</v>
      </c>
      <c r="O293" s="63">
        <v>0</v>
      </c>
      <c r="P293" s="63">
        <v>0.20663999999999999</v>
      </c>
      <c r="Q293" s="63">
        <v>0</v>
      </c>
      <c r="R293" s="63">
        <v>0.31185099999999999</v>
      </c>
      <c r="S293" s="63">
        <v>0</v>
      </c>
      <c r="T293" s="63">
        <v>0</v>
      </c>
      <c r="U293" s="63">
        <v>0</v>
      </c>
      <c r="V293" s="63">
        <v>0</v>
      </c>
      <c r="X293" s="44" t="s">
        <v>7</v>
      </c>
      <c r="Y293" s="45">
        <v>143.1</v>
      </c>
      <c r="Z293" s="45">
        <v>0</v>
      </c>
      <c r="AA293" s="45">
        <v>161.70506749236901</v>
      </c>
      <c r="AC293" s="48">
        <v>0.70399999999999996</v>
      </c>
      <c r="AD293" s="47">
        <f>D293/AC293</f>
        <v>1.6051178977272729</v>
      </c>
    </row>
    <row r="294" spans="1:30" ht="15" customHeight="1">
      <c r="A294" s="62">
        <f t="shared" si="14"/>
        <v>281</v>
      </c>
      <c r="B294" s="42" t="s">
        <v>310</v>
      </c>
      <c r="C294" s="43">
        <v>1.2418359999999999</v>
      </c>
      <c r="D294" s="43">
        <v>1.2418359999999999</v>
      </c>
      <c r="E294" s="43">
        <f t="shared" si="12"/>
        <v>0.63595599999999997</v>
      </c>
      <c r="F294" s="43">
        <f t="shared" si="13"/>
        <v>0.63595599999999997</v>
      </c>
      <c r="G294" s="63">
        <v>0</v>
      </c>
      <c r="H294" s="63">
        <v>0</v>
      </c>
      <c r="I294" s="63">
        <v>0.60587999999999997</v>
      </c>
      <c r="J294" s="63">
        <v>0</v>
      </c>
      <c r="K294" s="63">
        <v>0</v>
      </c>
      <c r="L294" s="63">
        <v>0</v>
      </c>
      <c r="M294" s="63">
        <v>0.176653</v>
      </c>
      <c r="N294" s="63">
        <v>0</v>
      </c>
      <c r="O294" s="63">
        <v>0</v>
      </c>
      <c r="P294" s="63">
        <v>0.14735999999999999</v>
      </c>
      <c r="Q294" s="63">
        <v>0</v>
      </c>
      <c r="R294" s="63">
        <v>0.31194300000000003</v>
      </c>
      <c r="S294" s="63">
        <v>0</v>
      </c>
      <c r="T294" s="63">
        <v>0</v>
      </c>
      <c r="U294" s="63">
        <v>0</v>
      </c>
      <c r="V294" s="63">
        <v>0</v>
      </c>
      <c r="X294" s="44" t="s">
        <v>7</v>
      </c>
      <c r="Y294" s="45">
        <v>57.1</v>
      </c>
      <c r="Z294" s="45">
        <v>0</v>
      </c>
      <c r="AA294" s="45">
        <v>70.909679591619494</v>
      </c>
      <c r="AC294" s="48">
        <v>0.70399999999999996</v>
      </c>
      <c r="AD294" s="47">
        <f>D294/AC294</f>
        <v>1.7639715909090909</v>
      </c>
    </row>
    <row r="295" spans="1:30" ht="15" customHeight="1">
      <c r="A295" s="62">
        <f t="shared" si="14"/>
        <v>282</v>
      </c>
      <c r="B295" s="42" t="s">
        <v>311</v>
      </c>
      <c r="C295" s="43">
        <v>1.902374</v>
      </c>
      <c r="D295" s="43">
        <v>1.902374</v>
      </c>
      <c r="E295" s="43">
        <f t="shared" si="12"/>
        <v>1.3429339999999999</v>
      </c>
      <c r="F295" s="43">
        <f t="shared" si="13"/>
        <v>1.3429339999999999</v>
      </c>
      <c r="G295" s="63">
        <v>0</v>
      </c>
      <c r="H295" s="63">
        <v>0</v>
      </c>
      <c r="I295" s="63">
        <v>0.55944000000000005</v>
      </c>
      <c r="J295" s="63">
        <v>0</v>
      </c>
      <c r="K295" s="63">
        <v>0</v>
      </c>
      <c r="L295" s="63">
        <v>0</v>
      </c>
      <c r="M295" s="63">
        <v>0.48171000000000003</v>
      </c>
      <c r="N295" s="63">
        <v>0</v>
      </c>
      <c r="O295" s="63">
        <v>0</v>
      </c>
      <c r="P295" s="63">
        <v>1.26E-2</v>
      </c>
      <c r="Q295" s="63">
        <v>5.9520000000000003E-2</v>
      </c>
      <c r="R295" s="63">
        <v>0.66859199999999996</v>
      </c>
      <c r="S295" s="63">
        <v>0</v>
      </c>
      <c r="T295" s="63">
        <v>0</v>
      </c>
      <c r="U295" s="63">
        <v>0.12051199999999999</v>
      </c>
      <c r="V295" s="63">
        <v>0</v>
      </c>
      <c r="X295" s="44" t="s">
        <v>8</v>
      </c>
      <c r="Y295" s="45">
        <v>383.4</v>
      </c>
      <c r="Z295" s="45">
        <v>0</v>
      </c>
      <c r="AA295" s="45">
        <v>736.80669414106796</v>
      </c>
      <c r="AC295" s="49">
        <v>0.71399999999999997</v>
      </c>
      <c r="AD295" s="47">
        <f>D295/AC295</f>
        <v>2.6643893557422968</v>
      </c>
    </row>
    <row r="296" spans="1:30" ht="15" customHeight="1">
      <c r="A296" s="62">
        <f t="shared" si="14"/>
        <v>283</v>
      </c>
      <c r="B296" s="42" t="s">
        <v>312</v>
      </c>
      <c r="C296" s="43">
        <v>1.559874</v>
      </c>
      <c r="D296" s="43">
        <v>1.559874</v>
      </c>
      <c r="E296" s="43">
        <f t="shared" si="12"/>
        <v>0.738954</v>
      </c>
      <c r="F296" s="43">
        <f t="shared" si="13"/>
        <v>0.738954</v>
      </c>
      <c r="G296" s="63">
        <v>0</v>
      </c>
      <c r="H296" s="63">
        <v>0</v>
      </c>
      <c r="I296" s="63">
        <v>0.82091999999999998</v>
      </c>
      <c r="J296" s="63">
        <v>0</v>
      </c>
      <c r="K296" s="63">
        <v>0</v>
      </c>
      <c r="L296" s="63">
        <v>0</v>
      </c>
      <c r="M296" s="63">
        <v>0.17650199999999999</v>
      </c>
      <c r="N296" s="63">
        <v>0</v>
      </c>
      <c r="O296" s="63">
        <v>0</v>
      </c>
      <c r="P296" s="63">
        <v>0.25056</v>
      </c>
      <c r="Q296" s="63">
        <v>0</v>
      </c>
      <c r="R296" s="63">
        <v>0.311892</v>
      </c>
      <c r="S296" s="63">
        <v>0</v>
      </c>
      <c r="T296" s="63">
        <v>0</v>
      </c>
      <c r="U296" s="63">
        <v>0</v>
      </c>
      <c r="V296" s="63">
        <v>0</v>
      </c>
      <c r="X296" s="44" t="s">
        <v>7</v>
      </c>
      <c r="Y296" s="45">
        <v>117.99</v>
      </c>
      <c r="Z296" s="45">
        <v>0</v>
      </c>
      <c r="AA296" s="45">
        <v>184.058529891961</v>
      </c>
      <c r="AC296" s="48">
        <v>0.70399999999999996</v>
      </c>
      <c r="AD296" s="47">
        <f>D296/AC296</f>
        <v>2.2157301136363636</v>
      </c>
    </row>
    <row r="297" spans="1:30" ht="15" customHeight="1">
      <c r="A297" s="62">
        <f t="shared" si="14"/>
        <v>284</v>
      </c>
      <c r="B297" s="42" t="s">
        <v>313</v>
      </c>
      <c r="C297" s="43">
        <v>1.1041319999999999</v>
      </c>
      <c r="D297" s="43">
        <v>1.1041319999999999</v>
      </c>
      <c r="E297" s="43">
        <f t="shared" si="12"/>
        <v>0.61129200000000006</v>
      </c>
      <c r="F297" s="43">
        <f t="shared" si="13"/>
        <v>0.61129200000000006</v>
      </c>
      <c r="G297" s="63">
        <v>0</v>
      </c>
      <c r="H297" s="63">
        <v>0</v>
      </c>
      <c r="I297" s="63">
        <v>0.49284</v>
      </c>
      <c r="J297" s="63">
        <v>0</v>
      </c>
      <c r="K297" s="63">
        <v>0</v>
      </c>
      <c r="L297" s="63">
        <v>0</v>
      </c>
      <c r="M297" s="63">
        <v>0.17652300000000001</v>
      </c>
      <c r="N297" s="63">
        <v>0</v>
      </c>
      <c r="O297" s="63">
        <v>0</v>
      </c>
      <c r="P297" s="63">
        <v>0.16511999999999999</v>
      </c>
      <c r="Q297" s="63">
        <v>0</v>
      </c>
      <c r="R297" s="63">
        <v>0.26964900000000003</v>
      </c>
      <c r="S297" s="63">
        <v>0</v>
      </c>
      <c r="T297" s="63">
        <v>0</v>
      </c>
      <c r="U297" s="63">
        <v>0</v>
      </c>
      <c r="V297" s="63">
        <v>0</v>
      </c>
      <c r="X297" s="44" t="s">
        <v>7</v>
      </c>
      <c r="Y297" s="45">
        <v>182.5</v>
      </c>
      <c r="Z297" s="45">
        <v>61.7</v>
      </c>
      <c r="AA297" s="45">
        <v>201.50134151428799</v>
      </c>
      <c r="AC297" s="48">
        <v>0.70399999999999996</v>
      </c>
      <c r="AD297" s="47">
        <f>D297/AC297</f>
        <v>1.5683693181818181</v>
      </c>
    </row>
    <row r="298" spans="1:30" ht="15" customHeight="1">
      <c r="A298" s="62">
        <f t="shared" si="14"/>
        <v>285</v>
      </c>
      <c r="B298" s="42" t="s">
        <v>314</v>
      </c>
      <c r="C298" s="43">
        <v>1.408398</v>
      </c>
      <c r="D298" s="43">
        <v>1.408398</v>
      </c>
      <c r="E298" s="43">
        <f t="shared" si="12"/>
        <v>0.54655799999999999</v>
      </c>
      <c r="F298" s="43">
        <f t="shared" si="13"/>
        <v>0.54655799999999999</v>
      </c>
      <c r="G298" s="63">
        <v>0</v>
      </c>
      <c r="H298" s="63">
        <v>0</v>
      </c>
      <c r="I298" s="63">
        <v>0.86184000000000005</v>
      </c>
      <c r="J298" s="63">
        <v>0</v>
      </c>
      <c r="K298" s="63">
        <v>0</v>
      </c>
      <c r="L298" s="63">
        <v>0</v>
      </c>
      <c r="M298" s="63">
        <v>0.176478</v>
      </c>
      <c r="N298" s="63">
        <v>0</v>
      </c>
      <c r="O298" s="63">
        <v>0</v>
      </c>
      <c r="P298" s="63">
        <v>5.7840000000000003E-2</v>
      </c>
      <c r="Q298" s="63">
        <v>0</v>
      </c>
      <c r="R298" s="63">
        <v>0.31224000000000002</v>
      </c>
      <c r="S298" s="63">
        <v>0</v>
      </c>
      <c r="T298" s="63">
        <v>0</v>
      </c>
      <c r="U298" s="63">
        <v>0</v>
      </c>
      <c r="V298" s="63">
        <v>0</v>
      </c>
      <c r="X298" s="44" t="s">
        <v>7</v>
      </c>
      <c r="Y298" s="45">
        <v>56.2</v>
      </c>
      <c r="Z298" s="45">
        <v>0</v>
      </c>
      <c r="AA298" s="45">
        <v>79.149412299073802</v>
      </c>
      <c r="AC298" s="48">
        <v>0.70399999999999996</v>
      </c>
      <c r="AD298" s="47">
        <f>D298/AC298</f>
        <v>2.0005653409090911</v>
      </c>
    </row>
    <row r="299" spans="1:30" ht="15" customHeight="1">
      <c r="A299" s="62">
        <f t="shared" si="14"/>
        <v>286</v>
      </c>
      <c r="B299" s="42" t="s">
        <v>315</v>
      </c>
      <c r="C299" s="43">
        <v>0.916632</v>
      </c>
      <c r="D299" s="43">
        <v>0.916632</v>
      </c>
      <c r="E299" s="43">
        <f t="shared" si="12"/>
        <v>0.58423200000000008</v>
      </c>
      <c r="F299" s="43">
        <f t="shared" si="13"/>
        <v>0.58423200000000008</v>
      </c>
      <c r="G299" s="63">
        <v>0</v>
      </c>
      <c r="H299" s="63">
        <v>0</v>
      </c>
      <c r="I299" s="63">
        <v>0.33239999999999997</v>
      </c>
      <c r="J299" s="63">
        <v>0</v>
      </c>
      <c r="K299" s="63">
        <v>0</v>
      </c>
      <c r="L299" s="63">
        <v>0</v>
      </c>
      <c r="M299" s="63">
        <v>0.176508</v>
      </c>
      <c r="N299" s="63">
        <v>0</v>
      </c>
      <c r="O299" s="63">
        <v>0</v>
      </c>
      <c r="P299" s="63">
        <v>9.5759999999999998E-2</v>
      </c>
      <c r="Q299" s="63">
        <v>0</v>
      </c>
      <c r="R299" s="63">
        <v>0.31196400000000002</v>
      </c>
      <c r="S299" s="63">
        <v>0</v>
      </c>
      <c r="T299" s="63">
        <v>0</v>
      </c>
      <c r="U299" s="63">
        <v>0</v>
      </c>
      <c r="V299" s="63">
        <v>0</v>
      </c>
      <c r="X299" s="44" t="s">
        <v>7</v>
      </c>
      <c r="Y299" s="45">
        <v>229</v>
      </c>
      <c r="Z299" s="45">
        <v>0</v>
      </c>
      <c r="AA299" s="45">
        <v>209.89448745980999</v>
      </c>
      <c r="AC299" s="48">
        <v>0.70399999999999996</v>
      </c>
      <c r="AD299" s="47">
        <f>D299/AC299</f>
        <v>1.3020340909090911</v>
      </c>
    </row>
    <row r="300" spans="1:30" ht="15" customHeight="1">
      <c r="A300" s="62">
        <f t="shared" si="14"/>
        <v>287</v>
      </c>
      <c r="B300" s="42" t="s">
        <v>316</v>
      </c>
      <c r="C300" s="43">
        <v>1.1720710000000001</v>
      </c>
      <c r="D300" s="43">
        <v>1.1720710000000001</v>
      </c>
      <c r="E300" s="43">
        <f t="shared" si="12"/>
        <v>0.69327099999999997</v>
      </c>
      <c r="F300" s="43">
        <f t="shared" si="13"/>
        <v>0.69327099999999997</v>
      </c>
      <c r="G300" s="63">
        <v>0</v>
      </c>
      <c r="H300" s="63">
        <v>0</v>
      </c>
      <c r="I300" s="63">
        <v>0.4788</v>
      </c>
      <c r="J300" s="63">
        <v>0</v>
      </c>
      <c r="K300" s="63">
        <v>0</v>
      </c>
      <c r="L300" s="63">
        <v>0</v>
      </c>
      <c r="M300" s="63">
        <v>0.17651900000000001</v>
      </c>
      <c r="N300" s="63">
        <v>0</v>
      </c>
      <c r="O300" s="63">
        <v>0</v>
      </c>
      <c r="P300" s="63">
        <v>0.2046</v>
      </c>
      <c r="Q300" s="63">
        <v>0</v>
      </c>
      <c r="R300" s="63">
        <v>0.31215199999999999</v>
      </c>
      <c r="S300" s="63">
        <v>0</v>
      </c>
      <c r="T300" s="63">
        <v>0</v>
      </c>
      <c r="U300" s="63">
        <v>0</v>
      </c>
      <c r="V300" s="63">
        <v>0</v>
      </c>
      <c r="X300" s="44" t="s">
        <v>7</v>
      </c>
      <c r="Y300" s="45">
        <v>144.5</v>
      </c>
      <c r="Z300" s="45">
        <v>0</v>
      </c>
      <c r="AA300" s="45">
        <v>169.36950935659399</v>
      </c>
      <c r="AC300" s="48">
        <v>0.70399999999999996</v>
      </c>
      <c r="AD300" s="47">
        <f>D300/AC300</f>
        <v>1.6648735795454548</v>
      </c>
    </row>
    <row r="301" spans="1:30" ht="15" customHeight="1">
      <c r="A301" s="62">
        <f t="shared" si="14"/>
        <v>288</v>
      </c>
      <c r="B301" s="42" t="s">
        <v>317</v>
      </c>
      <c r="C301" s="43">
        <v>2.4038499999999998</v>
      </c>
      <c r="D301" s="43">
        <v>2.4038499999999998</v>
      </c>
      <c r="E301" s="43">
        <f t="shared" si="12"/>
        <v>1.844077</v>
      </c>
      <c r="F301" s="43">
        <f t="shared" si="13"/>
        <v>2.01709</v>
      </c>
      <c r="G301" s="63">
        <v>0.173013</v>
      </c>
      <c r="H301" s="63">
        <v>0.293651</v>
      </c>
      <c r="I301" s="63">
        <v>0.38675999999999999</v>
      </c>
      <c r="J301" s="63">
        <v>0</v>
      </c>
      <c r="K301" s="63">
        <v>0</v>
      </c>
      <c r="L301" s="63">
        <v>0</v>
      </c>
      <c r="M301" s="63">
        <v>0.45278600000000002</v>
      </c>
      <c r="N301" s="63">
        <v>0</v>
      </c>
      <c r="O301" s="63">
        <v>0</v>
      </c>
      <c r="P301" s="63">
        <v>4.2599999999999999E-2</v>
      </c>
      <c r="Q301" s="63">
        <v>2.58E-2</v>
      </c>
      <c r="R301" s="63">
        <v>0.78427899999999995</v>
      </c>
      <c r="S301" s="63">
        <v>0.12984000000000001</v>
      </c>
      <c r="T301" s="63">
        <v>1.92E-3</v>
      </c>
      <c r="U301" s="63">
        <v>0.113201</v>
      </c>
      <c r="V301" s="63">
        <v>0</v>
      </c>
      <c r="X301" s="44" t="s">
        <v>8</v>
      </c>
      <c r="Y301" s="45">
        <v>393.58</v>
      </c>
      <c r="Z301" s="45">
        <v>0</v>
      </c>
      <c r="AA301" s="45">
        <v>946.11514752654205</v>
      </c>
      <c r="AC301" s="49">
        <v>1.2090000000000001</v>
      </c>
      <c r="AD301" s="47">
        <f>D301/AC301</f>
        <v>1.9882961124896605</v>
      </c>
    </row>
    <row r="302" spans="1:30" ht="15" customHeight="1">
      <c r="A302" s="62">
        <f t="shared" si="14"/>
        <v>289</v>
      </c>
      <c r="B302" s="42" t="s">
        <v>318</v>
      </c>
      <c r="C302" s="43">
        <v>2.0378949999999998</v>
      </c>
      <c r="D302" s="43">
        <v>2.0378949999999998</v>
      </c>
      <c r="E302" s="43">
        <f t="shared" si="12"/>
        <v>0.50321499999999997</v>
      </c>
      <c r="F302" s="43">
        <f t="shared" si="13"/>
        <v>0.50321499999999997</v>
      </c>
      <c r="G302" s="63">
        <v>0</v>
      </c>
      <c r="H302" s="63">
        <v>0</v>
      </c>
      <c r="I302" s="63">
        <v>1.53468</v>
      </c>
      <c r="J302" s="63">
        <v>0</v>
      </c>
      <c r="K302" s="63">
        <v>0</v>
      </c>
      <c r="L302" s="63">
        <v>0</v>
      </c>
      <c r="M302" s="63">
        <v>0.17663599999999999</v>
      </c>
      <c r="N302" s="63">
        <v>0</v>
      </c>
      <c r="O302" s="63">
        <v>0</v>
      </c>
      <c r="P302" s="63">
        <v>0</v>
      </c>
      <c r="Q302" s="63">
        <v>0</v>
      </c>
      <c r="R302" s="63">
        <v>0.32657900000000001</v>
      </c>
      <c r="S302" s="63">
        <v>0</v>
      </c>
      <c r="T302" s="63">
        <v>0</v>
      </c>
      <c r="U302" s="63">
        <v>0</v>
      </c>
      <c r="V302" s="63">
        <v>0</v>
      </c>
      <c r="X302" s="44" t="s">
        <v>7</v>
      </c>
      <c r="Y302" s="45">
        <v>54.1</v>
      </c>
      <c r="Z302" s="45">
        <v>0</v>
      </c>
      <c r="AA302" s="45">
        <v>110.252974543253</v>
      </c>
      <c r="AC302" s="48">
        <v>0.39</v>
      </c>
      <c r="AD302" s="47">
        <f>D302/AC302</f>
        <v>5.2253717948717942</v>
      </c>
    </row>
    <row r="303" spans="1:30" ht="15" customHeight="1">
      <c r="A303" s="62">
        <f t="shared" si="14"/>
        <v>290</v>
      </c>
      <c r="B303" s="42" t="s">
        <v>319</v>
      </c>
      <c r="C303" s="43">
        <v>2.4404460000000001</v>
      </c>
      <c r="D303" s="43">
        <v>2.4404460000000001</v>
      </c>
      <c r="E303" s="43">
        <f t="shared" si="12"/>
        <v>2.0227419999999996</v>
      </c>
      <c r="F303" s="43">
        <f t="shared" si="13"/>
        <v>2.1668459999999996</v>
      </c>
      <c r="G303" s="63">
        <v>0.14410400000000001</v>
      </c>
      <c r="H303" s="63">
        <v>0.33417599999999997</v>
      </c>
      <c r="I303" s="63">
        <v>0.27360000000000001</v>
      </c>
      <c r="J303" s="63">
        <v>1.3728000000000001E-2</v>
      </c>
      <c r="K303" s="63">
        <v>0</v>
      </c>
      <c r="L303" s="63">
        <v>0</v>
      </c>
      <c r="M303" s="63">
        <v>0.42432199999999998</v>
      </c>
      <c r="N303" s="63">
        <v>3.78E-2</v>
      </c>
      <c r="O303" s="63">
        <v>9.6000000000000002E-4</v>
      </c>
      <c r="P303" s="63">
        <v>0.13128000000000001</v>
      </c>
      <c r="Q303" s="63">
        <v>5.9760000000000001E-2</v>
      </c>
      <c r="R303" s="63">
        <v>0.67752599999999996</v>
      </c>
      <c r="S303" s="63">
        <v>0.16188</v>
      </c>
      <c r="T303" s="63">
        <v>1.2E-4</v>
      </c>
      <c r="U303" s="63">
        <v>0.18118999999999999</v>
      </c>
      <c r="V303" s="63">
        <v>0</v>
      </c>
      <c r="X303" s="44" t="s">
        <v>11</v>
      </c>
      <c r="Y303" s="45">
        <v>4525.88</v>
      </c>
      <c r="Z303" s="45">
        <v>44.3</v>
      </c>
      <c r="AA303" s="45">
        <v>11045.605112085201</v>
      </c>
      <c r="AC303" s="50">
        <v>1.1779999999999999</v>
      </c>
      <c r="AD303" s="47">
        <f>D303/AC303</f>
        <v>2.0716859083191852</v>
      </c>
    </row>
    <row r="304" spans="1:30" ht="15" customHeight="1">
      <c r="A304" s="62">
        <f t="shared" si="14"/>
        <v>291</v>
      </c>
      <c r="B304" s="42" t="s">
        <v>320</v>
      </c>
      <c r="C304" s="43">
        <v>1.3920699999999999</v>
      </c>
      <c r="D304" s="43">
        <v>1.3920699999999999</v>
      </c>
      <c r="E304" s="43">
        <f t="shared" si="12"/>
        <v>0.70015000000000005</v>
      </c>
      <c r="F304" s="43">
        <f t="shared" si="13"/>
        <v>0.70015000000000005</v>
      </c>
      <c r="G304" s="63">
        <v>0</v>
      </c>
      <c r="H304" s="63">
        <v>0</v>
      </c>
      <c r="I304" s="63">
        <v>0.69191999999999998</v>
      </c>
      <c r="J304" s="63">
        <v>0</v>
      </c>
      <c r="K304" s="63">
        <v>0</v>
      </c>
      <c r="L304" s="63">
        <v>0</v>
      </c>
      <c r="M304" s="63">
        <v>0.17664099999999999</v>
      </c>
      <c r="N304" s="63">
        <v>0</v>
      </c>
      <c r="O304" s="63">
        <v>0</v>
      </c>
      <c r="P304" s="63">
        <v>0.21143999999999999</v>
      </c>
      <c r="Q304" s="63">
        <v>0</v>
      </c>
      <c r="R304" s="63">
        <v>0.31206899999999999</v>
      </c>
      <c r="S304" s="63">
        <v>0</v>
      </c>
      <c r="T304" s="63">
        <v>0</v>
      </c>
      <c r="U304" s="63">
        <v>0</v>
      </c>
      <c r="V304" s="63">
        <v>0</v>
      </c>
      <c r="X304" s="44" t="s">
        <v>7</v>
      </c>
      <c r="Y304" s="45">
        <v>50</v>
      </c>
      <c r="Z304" s="45">
        <v>0</v>
      </c>
      <c r="AA304" s="45">
        <v>69.605593315569905</v>
      </c>
      <c r="AC304" s="48">
        <v>0.70399999999999996</v>
      </c>
      <c r="AD304" s="47">
        <f>D304/AC304</f>
        <v>1.977372159090909</v>
      </c>
    </row>
    <row r="305" spans="1:30" ht="15" customHeight="1">
      <c r="A305" s="62">
        <f t="shared" si="14"/>
        <v>292</v>
      </c>
      <c r="B305" s="42" t="s">
        <v>323</v>
      </c>
      <c r="C305" s="43">
        <v>1.297715</v>
      </c>
      <c r="D305" s="43">
        <v>1.297715</v>
      </c>
      <c r="E305" s="43">
        <f t="shared" si="12"/>
        <v>0.84843500000000005</v>
      </c>
      <c r="F305" s="43">
        <f t="shared" si="13"/>
        <v>0.84843500000000005</v>
      </c>
      <c r="G305" s="63">
        <v>0</v>
      </c>
      <c r="H305" s="63">
        <v>0</v>
      </c>
      <c r="I305" s="63">
        <v>0.44928000000000001</v>
      </c>
      <c r="J305" s="63">
        <v>0</v>
      </c>
      <c r="K305" s="63">
        <v>0</v>
      </c>
      <c r="L305" s="63">
        <v>0</v>
      </c>
      <c r="M305" s="63">
        <v>0.176288</v>
      </c>
      <c r="N305" s="63">
        <v>0</v>
      </c>
      <c r="O305" s="63">
        <v>0</v>
      </c>
      <c r="P305" s="63">
        <v>0.36</v>
      </c>
      <c r="Q305" s="63">
        <v>0</v>
      </c>
      <c r="R305" s="63">
        <v>0.31214700000000001</v>
      </c>
      <c r="S305" s="63">
        <v>0</v>
      </c>
      <c r="T305" s="63">
        <v>0</v>
      </c>
      <c r="U305" s="63">
        <v>0</v>
      </c>
      <c r="V305" s="63">
        <v>0</v>
      </c>
      <c r="X305" s="44" t="s">
        <v>7</v>
      </c>
      <c r="Y305" s="45">
        <v>61.6</v>
      </c>
      <c r="Z305" s="45">
        <v>0</v>
      </c>
      <c r="AA305" s="45">
        <v>79.938572721579604</v>
      </c>
      <c r="AC305" s="48">
        <v>0.70399999999999996</v>
      </c>
      <c r="AD305" s="47">
        <f>D305/AC305</f>
        <v>1.8433451704545456</v>
      </c>
    </row>
    <row r="306" spans="1:30" ht="15" customHeight="1">
      <c r="A306" s="62">
        <f t="shared" si="14"/>
        <v>293</v>
      </c>
      <c r="B306" s="42" t="s">
        <v>321</v>
      </c>
      <c r="C306" s="43">
        <v>1.046926</v>
      </c>
      <c r="D306" s="43">
        <v>1.046926</v>
      </c>
      <c r="E306" s="43">
        <f t="shared" si="12"/>
        <v>0.56416599999999995</v>
      </c>
      <c r="F306" s="43">
        <f t="shared" si="13"/>
        <v>0.56416599999999995</v>
      </c>
      <c r="G306" s="63">
        <v>0</v>
      </c>
      <c r="H306" s="63">
        <v>0</v>
      </c>
      <c r="I306" s="63">
        <v>0.48276000000000002</v>
      </c>
      <c r="J306" s="63">
        <v>0</v>
      </c>
      <c r="K306" s="63">
        <v>0</v>
      </c>
      <c r="L306" s="63">
        <v>0</v>
      </c>
      <c r="M306" s="63">
        <v>0.17649699999999999</v>
      </c>
      <c r="N306" s="63">
        <v>0</v>
      </c>
      <c r="O306" s="63">
        <v>0</v>
      </c>
      <c r="P306" s="63">
        <v>7.5600000000000001E-2</v>
      </c>
      <c r="Q306" s="63">
        <v>0</v>
      </c>
      <c r="R306" s="63">
        <v>0.31206899999999999</v>
      </c>
      <c r="S306" s="63">
        <v>0</v>
      </c>
      <c r="T306" s="63">
        <v>0</v>
      </c>
      <c r="U306" s="63">
        <v>0</v>
      </c>
      <c r="V306" s="63">
        <v>0</v>
      </c>
      <c r="X306" s="44" t="s">
        <v>7</v>
      </c>
      <c r="Y306" s="45">
        <v>86</v>
      </c>
      <c r="Z306" s="45">
        <v>0</v>
      </c>
      <c r="AA306" s="45">
        <v>90.030091479078806</v>
      </c>
      <c r="AC306" s="48">
        <v>0.39</v>
      </c>
      <c r="AD306" s="47">
        <f>D306/AC306</f>
        <v>2.6844256410256411</v>
      </c>
    </row>
    <row r="307" spans="1:30" ht="15" customHeight="1">
      <c r="A307" s="62">
        <f t="shared" si="14"/>
        <v>294</v>
      </c>
      <c r="B307" s="42" t="s">
        <v>322</v>
      </c>
      <c r="C307" s="43">
        <v>1.222739</v>
      </c>
      <c r="D307" s="43">
        <v>1.222739</v>
      </c>
      <c r="E307" s="43">
        <f t="shared" si="12"/>
        <v>0.68345900000000004</v>
      </c>
      <c r="F307" s="43">
        <f t="shared" si="13"/>
        <v>0.68345900000000004</v>
      </c>
      <c r="G307" s="63">
        <v>0</v>
      </c>
      <c r="H307" s="63">
        <v>0</v>
      </c>
      <c r="I307" s="63">
        <v>0.53927999999999998</v>
      </c>
      <c r="J307" s="63">
        <v>0</v>
      </c>
      <c r="K307" s="63">
        <v>0</v>
      </c>
      <c r="L307" s="63">
        <v>0</v>
      </c>
      <c r="M307" s="63">
        <v>0.17651900000000001</v>
      </c>
      <c r="N307" s="63">
        <v>0</v>
      </c>
      <c r="O307" s="63">
        <v>0</v>
      </c>
      <c r="P307" s="63">
        <v>0.1956</v>
      </c>
      <c r="Q307" s="63">
        <v>0</v>
      </c>
      <c r="R307" s="63">
        <v>0.31134000000000001</v>
      </c>
      <c r="S307" s="63">
        <v>0</v>
      </c>
      <c r="T307" s="63">
        <v>0</v>
      </c>
      <c r="U307" s="63">
        <v>0</v>
      </c>
      <c r="V307" s="63">
        <v>0</v>
      </c>
      <c r="X307" s="44" t="s">
        <v>7</v>
      </c>
      <c r="Y307" s="45">
        <v>256.60000000000002</v>
      </c>
      <c r="Z307" s="45">
        <v>0</v>
      </c>
      <c r="AA307" s="45">
        <v>313.76844125269702</v>
      </c>
      <c r="AC307" s="48">
        <v>0.70399999999999996</v>
      </c>
      <c r="AD307" s="47">
        <f>D307/AC307</f>
        <v>1.7368451704545456</v>
      </c>
    </row>
    <row r="308" spans="1:30" ht="15" customHeight="1">
      <c r="A308" s="62">
        <f t="shared" si="14"/>
        <v>295</v>
      </c>
      <c r="B308" s="42" t="s">
        <v>324</v>
      </c>
      <c r="C308" s="43">
        <v>1.703524</v>
      </c>
      <c r="D308" s="43">
        <v>1.703524</v>
      </c>
      <c r="E308" s="43">
        <f t="shared" si="12"/>
        <v>0.71688400000000008</v>
      </c>
      <c r="F308" s="43">
        <f t="shared" si="13"/>
        <v>0.71688400000000008</v>
      </c>
      <c r="G308" s="63">
        <v>0</v>
      </c>
      <c r="H308" s="63">
        <v>0</v>
      </c>
      <c r="I308" s="63">
        <v>0.98663999999999996</v>
      </c>
      <c r="J308" s="63">
        <v>0</v>
      </c>
      <c r="K308" s="63">
        <v>0</v>
      </c>
      <c r="L308" s="63">
        <v>0</v>
      </c>
      <c r="M308" s="63">
        <v>0.195464</v>
      </c>
      <c r="N308" s="63">
        <v>0</v>
      </c>
      <c r="O308" s="63">
        <v>0</v>
      </c>
      <c r="P308" s="63">
        <v>0.20268</v>
      </c>
      <c r="Q308" s="63">
        <v>0</v>
      </c>
      <c r="R308" s="63">
        <v>0.31874000000000002</v>
      </c>
      <c r="S308" s="63">
        <v>0</v>
      </c>
      <c r="T308" s="63">
        <v>0</v>
      </c>
      <c r="U308" s="63">
        <v>0</v>
      </c>
      <c r="V308" s="63">
        <v>0</v>
      </c>
      <c r="X308" s="44" t="s">
        <v>7</v>
      </c>
      <c r="Y308" s="45">
        <v>56.1</v>
      </c>
      <c r="Z308" s="45">
        <v>0</v>
      </c>
      <c r="AA308" s="45">
        <v>95.570707166797803</v>
      </c>
      <c r="AC308" s="48">
        <v>0.39</v>
      </c>
      <c r="AD308" s="47">
        <f>D308/AC308</f>
        <v>4.3680102564102565</v>
      </c>
    </row>
    <row r="309" spans="1:30" ht="15" customHeight="1">
      <c r="A309" s="62">
        <f t="shared" si="14"/>
        <v>296</v>
      </c>
      <c r="B309" s="42" t="s">
        <v>325</v>
      </c>
      <c r="C309" s="43">
        <v>2.3507289999999998</v>
      </c>
      <c r="D309" s="43">
        <v>2.8507690000000001</v>
      </c>
      <c r="E309" s="43">
        <f t="shared" si="12"/>
        <v>1.774513</v>
      </c>
      <c r="F309" s="43">
        <f t="shared" si="13"/>
        <v>2.057569</v>
      </c>
      <c r="G309" s="63">
        <v>0.28305599999999997</v>
      </c>
      <c r="H309" s="63">
        <v>0.38333400000000001</v>
      </c>
      <c r="I309" s="63">
        <v>0.29315999999999998</v>
      </c>
      <c r="J309" s="63">
        <v>1.2375000000000001E-2</v>
      </c>
      <c r="K309" s="63">
        <v>0.31115999999999999</v>
      </c>
      <c r="L309" s="63">
        <v>0</v>
      </c>
      <c r="M309" s="63">
        <v>0.43047999999999997</v>
      </c>
      <c r="N309" s="63">
        <v>2.3519999999999999E-2</v>
      </c>
      <c r="O309" s="63">
        <v>5.9999999999999995E-4</v>
      </c>
      <c r="P309" s="63">
        <v>1.848E-2</v>
      </c>
      <c r="Q309" s="63">
        <v>4.7160000000000001E-2</v>
      </c>
      <c r="R309" s="63">
        <v>0.60410200000000003</v>
      </c>
      <c r="S309" s="63">
        <v>7.0199999999999999E-2</v>
      </c>
      <c r="T309" s="63">
        <v>1.2E-4</v>
      </c>
      <c r="U309" s="63">
        <v>0.184142</v>
      </c>
      <c r="V309" s="63">
        <v>0.18887999999999999</v>
      </c>
      <c r="X309" s="44" t="s">
        <v>15</v>
      </c>
      <c r="Y309" s="45">
        <v>6300.41</v>
      </c>
      <c r="Z309" s="45">
        <v>700.68</v>
      </c>
      <c r="AA309" s="45">
        <v>17611.369245864</v>
      </c>
      <c r="AC309" s="50">
        <v>1.4730000000000001</v>
      </c>
      <c r="AD309" s="47">
        <f>D309/AC309</f>
        <v>1.9353489477257297</v>
      </c>
    </row>
    <row r="310" spans="1:30" ht="15" customHeight="1">
      <c r="A310" s="62">
        <f t="shared" si="14"/>
        <v>297</v>
      </c>
      <c r="B310" s="42" t="s">
        <v>326</v>
      </c>
      <c r="C310" s="43">
        <v>2.695014</v>
      </c>
      <c r="D310" s="43">
        <v>2.695014</v>
      </c>
      <c r="E310" s="43">
        <f t="shared" si="12"/>
        <v>2.1969239999999997</v>
      </c>
      <c r="F310" s="43">
        <f t="shared" si="13"/>
        <v>2.3723339999999995</v>
      </c>
      <c r="G310" s="63">
        <v>0.17541000000000001</v>
      </c>
      <c r="H310" s="63">
        <v>0.26180300000000001</v>
      </c>
      <c r="I310" s="63">
        <v>0.32268000000000002</v>
      </c>
      <c r="J310" s="63">
        <v>1.4864E-2</v>
      </c>
      <c r="K310" s="63">
        <v>0</v>
      </c>
      <c r="L310" s="63">
        <v>0</v>
      </c>
      <c r="M310" s="63">
        <v>0.47362500000000002</v>
      </c>
      <c r="N310" s="63">
        <v>4.836E-2</v>
      </c>
      <c r="O310" s="63">
        <v>1.1999999999999999E-3</v>
      </c>
      <c r="P310" s="63">
        <v>2.8080000000000001E-2</v>
      </c>
      <c r="Q310" s="63">
        <v>6.2640000000000001E-2</v>
      </c>
      <c r="R310" s="63">
        <v>1.021115</v>
      </c>
      <c r="S310" s="63">
        <v>0.10056</v>
      </c>
      <c r="T310" s="63">
        <v>2.4000000000000001E-4</v>
      </c>
      <c r="U310" s="63">
        <v>0.18443699999999999</v>
      </c>
      <c r="V310" s="63">
        <v>0</v>
      </c>
      <c r="X310" s="44" t="s">
        <v>11</v>
      </c>
      <c r="Y310" s="45">
        <v>2744.8</v>
      </c>
      <c r="Z310" s="45">
        <v>0</v>
      </c>
      <c r="AA310" s="45">
        <v>7397.5285164041798</v>
      </c>
      <c r="AC310" s="50">
        <v>1.2270000000000001</v>
      </c>
      <c r="AD310" s="47">
        <f>D310/AC310</f>
        <v>2.1964254278728603</v>
      </c>
    </row>
    <row r="311" spans="1:30" ht="15" customHeight="1">
      <c r="A311" s="62">
        <f t="shared" si="14"/>
        <v>298</v>
      </c>
      <c r="B311" s="42" t="s">
        <v>327</v>
      </c>
      <c r="C311" s="43">
        <v>2.3557399999999999</v>
      </c>
      <c r="D311" s="43">
        <v>2.8609399999999998</v>
      </c>
      <c r="E311" s="43">
        <f t="shared" si="12"/>
        <v>1.7867729999999997</v>
      </c>
      <c r="F311" s="43">
        <f t="shared" si="13"/>
        <v>2.0758999999999999</v>
      </c>
      <c r="G311" s="63">
        <v>0.28912700000000002</v>
      </c>
      <c r="H311" s="63">
        <v>0.37665100000000001</v>
      </c>
      <c r="I311" s="63">
        <v>0.27983999999999998</v>
      </c>
      <c r="J311" s="63">
        <v>1.2677000000000001E-2</v>
      </c>
      <c r="K311" s="63">
        <v>0.31979999999999997</v>
      </c>
      <c r="L311" s="63">
        <v>0</v>
      </c>
      <c r="M311" s="63">
        <v>0.43492399999999998</v>
      </c>
      <c r="N311" s="63">
        <v>2.4240000000000001E-2</v>
      </c>
      <c r="O311" s="63">
        <v>5.9999999999999995E-4</v>
      </c>
      <c r="P311" s="63">
        <v>1.8960000000000001E-2</v>
      </c>
      <c r="Q311" s="63">
        <v>4.8239999999999998E-2</v>
      </c>
      <c r="R311" s="63">
        <v>0.61503699999999994</v>
      </c>
      <c r="S311" s="63">
        <v>7.4520000000000003E-2</v>
      </c>
      <c r="T311" s="63">
        <v>1.2E-4</v>
      </c>
      <c r="U311" s="63">
        <v>0.18080399999999999</v>
      </c>
      <c r="V311" s="63">
        <v>0.18540000000000001</v>
      </c>
      <c r="X311" s="44" t="s">
        <v>15</v>
      </c>
      <c r="Y311" s="45">
        <v>6131.02</v>
      </c>
      <c r="Z311" s="45">
        <v>680.7</v>
      </c>
      <c r="AA311" s="45">
        <v>17196.227014017401</v>
      </c>
      <c r="AC311" s="50">
        <v>1.4730000000000001</v>
      </c>
      <c r="AD311" s="47">
        <f>D311/AC311</f>
        <v>1.9422539035980988</v>
      </c>
    </row>
    <row r="312" spans="1:30" ht="15" customHeight="1">
      <c r="A312" s="62">
        <f t="shared" si="14"/>
        <v>299</v>
      </c>
      <c r="B312" s="42" t="s">
        <v>331</v>
      </c>
      <c r="C312" s="43">
        <v>2.3281640000000001</v>
      </c>
      <c r="D312" s="43">
        <v>2.828684</v>
      </c>
      <c r="E312" s="43">
        <f t="shared" si="12"/>
        <v>1.7631319999999999</v>
      </c>
      <c r="F312" s="43">
        <f t="shared" si="13"/>
        <v>2.0534840000000001</v>
      </c>
      <c r="G312" s="63">
        <v>0.290352</v>
      </c>
      <c r="H312" s="63">
        <v>0.37275000000000003</v>
      </c>
      <c r="I312" s="63">
        <v>0.27467999999999998</v>
      </c>
      <c r="J312" s="63">
        <v>1.2351000000000001E-2</v>
      </c>
      <c r="K312" s="63">
        <v>0.31103999999999998</v>
      </c>
      <c r="L312" s="63">
        <v>0</v>
      </c>
      <c r="M312" s="63">
        <v>0.42885099999999998</v>
      </c>
      <c r="N312" s="63">
        <v>2.3519999999999999E-2</v>
      </c>
      <c r="O312" s="63">
        <v>5.9999999999999995E-4</v>
      </c>
      <c r="P312" s="63">
        <v>1.848E-2</v>
      </c>
      <c r="Q312" s="63">
        <v>4.7280000000000003E-2</v>
      </c>
      <c r="R312" s="63">
        <v>0.59879199999999999</v>
      </c>
      <c r="S312" s="63">
        <v>7.5480000000000005E-2</v>
      </c>
      <c r="T312" s="63">
        <v>1.2E-4</v>
      </c>
      <c r="U312" s="63">
        <v>0.18490799999999999</v>
      </c>
      <c r="V312" s="63">
        <v>0.18948000000000001</v>
      </c>
      <c r="X312" s="44" t="s">
        <v>15</v>
      </c>
      <c r="Y312" s="45">
        <v>6298.56</v>
      </c>
      <c r="Z312" s="45">
        <v>695.2</v>
      </c>
      <c r="AA312" s="45">
        <v>17468.8266947829</v>
      </c>
      <c r="AC312" s="50">
        <v>1.4730000000000001</v>
      </c>
      <c r="AD312" s="47">
        <f>D312/AC312</f>
        <v>1.920355736591989</v>
      </c>
    </row>
    <row r="313" spans="1:30" ht="15" customHeight="1">
      <c r="A313" s="62">
        <f t="shared" si="14"/>
        <v>300</v>
      </c>
      <c r="B313" s="42" t="s">
        <v>328</v>
      </c>
      <c r="C313" s="43">
        <v>1.4776860000000001</v>
      </c>
      <c r="D313" s="43">
        <v>1.4776860000000001</v>
      </c>
      <c r="E313" s="43">
        <f t="shared" si="12"/>
        <v>0.632046</v>
      </c>
      <c r="F313" s="43">
        <f t="shared" si="13"/>
        <v>0.632046</v>
      </c>
      <c r="G313" s="63">
        <v>0</v>
      </c>
      <c r="H313" s="63">
        <v>0</v>
      </c>
      <c r="I313" s="63">
        <v>0.84563999999999995</v>
      </c>
      <c r="J313" s="63">
        <v>0</v>
      </c>
      <c r="K313" s="63">
        <v>0</v>
      </c>
      <c r="L313" s="63">
        <v>0</v>
      </c>
      <c r="M313" s="63">
        <v>0.176429</v>
      </c>
      <c r="N313" s="63">
        <v>0</v>
      </c>
      <c r="O313" s="63">
        <v>0</v>
      </c>
      <c r="P313" s="63">
        <v>0.14088000000000001</v>
      </c>
      <c r="Q313" s="63">
        <v>0</v>
      </c>
      <c r="R313" s="63">
        <v>0.31473699999999999</v>
      </c>
      <c r="S313" s="63">
        <v>0</v>
      </c>
      <c r="T313" s="63">
        <v>0</v>
      </c>
      <c r="U313" s="63">
        <v>0</v>
      </c>
      <c r="V313" s="63">
        <v>0</v>
      </c>
      <c r="X313" s="44" t="s">
        <v>7</v>
      </c>
      <c r="Y313" s="45">
        <v>180</v>
      </c>
      <c r="Z313" s="45">
        <v>0</v>
      </c>
      <c r="AA313" s="45">
        <v>265.98726273726902</v>
      </c>
      <c r="AC313" s="48">
        <v>0.70399999999999996</v>
      </c>
      <c r="AD313" s="47">
        <f>D313/AC313</f>
        <v>2.0989857954545457</v>
      </c>
    </row>
    <row r="314" spans="1:30" ht="15" customHeight="1">
      <c r="A314" s="62">
        <f t="shared" si="14"/>
        <v>301</v>
      </c>
      <c r="B314" s="42" t="s">
        <v>329</v>
      </c>
      <c r="C314" s="43">
        <v>2.5402360000000002</v>
      </c>
      <c r="D314" s="43">
        <v>2.9433159999999998</v>
      </c>
      <c r="E314" s="43">
        <f t="shared" si="12"/>
        <v>1.7163590000000002</v>
      </c>
      <c r="F314" s="43">
        <f t="shared" si="13"/>
        <v>2.0579560000000003</v>
      </c>
      <c r="G314" s="63">
        <v>0.34159699999999998</v>
      </c>
      <c r="H314" s="63">
        <v>0.43152699999999999</v>
      </c>
      <c r="I314" s="63">
        <v>0.48227999999999999</v>
      </c>
      <c r="J314" s="63">
        <v>1.7665E-2</v>
      </c>
      <c r="K314" s="63">
        <v>0.21515999999999999</v>
      </c>
      <c r="L314" s="63">
        <v>0</v>
      </c>
      <c r="M314" s="63">
        <v>0.41190700000000002</v>
      </c>
      <c r="N314" s="63">
        <v>3.4439999999999998E-2</v>
      </c>
      <c r="O314" s="63">
        <v>8.4000000000000003E-4</v>
      </c>
      <c r="P314" s="63">
        <v>5.1839999999999997E-2</v>
      </c>
      <c r="Q314" s="63">
        <v>3.0120000000000001E-2</v>
      </c>
      <c r="R314" s="63">
        <v>0.47941699999999998</v>
      </c>
      <c r="S314" s="63">
        <v>7.3800000000000004E-2</v>
      </c>
      <c r="T314" s="63">
        <v>2.4000000000000001E-4</v>
      </c>
      <c r="U314" s="63">
        <v>0.184563</v>
      </c>
      <c r="V314" s="63">
        <v>0.18792</v>
      </c>
      <c r="X314" s="44" t="s">
        <v>15</v>
      </c>
      <c r="Y314" s="45">
        <v>4189</v>
      </c>
      <c r="Z314" s="45">
        <v>439.5</v>
      </c>
      <c r="AA314" s="45">
        <v>12152.5695312522</v>
      </c>
      <c r="AC314" s="50">
        <v>1.4730000000000001</v>
      </c>
      <c r="AD314" s="47">
        <f>D314/AC314</f>
        <v>1.9981778682959943</v>
      </c>
    </row>
    <row r="315" spans="1:30" ht="15" customHeight="1">
      <c r="A315" s="62">
        <f t="shared" si="14"/>
        <v>302</v>
      </c>
      <c r="B315" s="42" t="s">
        <v>330</v>
      </c>
      <c r="C315" s="43">
        <v>1.5004500000000001</v>
      </c>
      <c r="D315" s="43">
        <v>1.5004500000000001</v>
      </c>
      <c r="E315" s="43">
        <f t="shared" si="12"/>
        <v>0.48848999999999998</v>
      </c>
      <c r="F315" s="43">
        <f t="shared" si="13"/>
        <v>0.48848999999999998</v>
      </c>
      <c r="G315" s="63">
        <v>0</v>
      </c>
      <c r="H315" s="63">
        <v>0</v>
      </c>
      <c r="I315" s="63">
        <v>1.01196</v>
      </c>
      <c r="J315" s="63">
        <v>0</v>
      </c>
      <c r="K315" s="63">
        <v>0</v>
      </c>
      <c r="L315" s="63">
        <v>0</v>
      </c>
      <c r="M315" s="63">
        <v>0.17646500000000001</v>
      </c>
      <c r="N315" s="63">
        <v>0</v>
      </c>
      <c r="O315" s="63">
        <v>0</v>
      </c>
      <c r="P315" s="63">
        <v>0</v>
      </c>
      <c r="Q315" s="63">
        <v>0</v>
      </c>
      <c r="R315" s="63">
        <v>0.312025</v>
      </c>
      <c r="S315" s="63">
        <v>0</v>
      </c>
      <c r="T315" s="63">
        <v>0</v>
      </c>
      <c r="U315" s="63">
        <v>0</v>
      </c>
      <c r="V315" s="63">
        <v>0</v>
      </c>
      <c r="X315" s="44" t="s">
        <v>7</v>
      </c>
      <c r="Y315" s="45">
        <v>54.7</v>
      </c>
      <c r="Z315" s="45">
        <v>54.7</v>
      </c>
      <c r="AA315" s="45">
        <v>82.073118040827595</v>
      </c>
      <c r="AC315" s="48">
        <v>0.39</v>
      </c>
      <c r="AD315" s="47">
        <f>D315/AC315</f>
        <v>3.8473076923076923</v>
      </c>
    </row>
    <row r="316" spans="1:30" ht="15" customHeight="1">
      <c r="A316" s="62">
        <f t="shared" si="14"/>
        <v>303</v>
      </c>
      <c r="B316" s="42" t="s">
        <v>332</v>
      </c>
      <c r="C316" s="43">
        <v>1.042332</v>
      </c>
      <c r="D316" s="43">
        <v>1.042332</v>
      </c>
      <c r="E316" s="43">
        <f t="shared" si="12"/>
        <v>0.56785200000000002</v>
      </c>
      <c r="F316" s="43">
        <f t="shared" si="13"/>
        <v>0.56785200000000002</v>
      </c>
      <c r="G316" s="63">
        <v>0</v>
      </c>
      <c r="H316" s="63">
        <v>0</v>
      </c>
      <c r="I316" s="63">
        <v>0.47448000000000001</v>
      </c>
      <c r="J316" s="63">
        <v>0</v>
      </c>
      <c r="K316" s="63">
        <v>0</v>
      </c>
      <c r="L316" s="63">
        <v>0</v>
      </c>
      <c r="M316" s="63">
        <v>0.19528000000000001</v>
      </c>
      <c r="N316" s="63">
        <v>0</v>
      </c>
      <c r="O316" s="63">
        <v>0</v>
      </c>
      <c r="P316" s="63">
        <v>5.4359999999999999E-2</v>
      </c>
      <c r="Q316" s="63">
        <v>0</v>
      </c>
      <c r="R316" s="63">
        <v>0.31821199999999999</v>
      </c>
      <c r="S316" s="63">
        <v>0</v>
      </c>
      <c r="T316" s="63">
        <v>0</v>
      </c>
      <c r="U316" s="63">
        <v>0</v>
      </c>
      <c r="V316" s="63">
        <v>0</v>
      </c>
      <c r="X316" s="44" t="s">
        <v>7</v>
      </c>
      <c r="Y316" s="45">
        <v>87.5</v>
      </c>
      <c r="Z316" s="45">
        <v>0</v>
      </c>
      <c r="AA316" s="45">
        <v>91.204396271520196</v>
      </c>
      <c r="AC316" s="48">
        <v>0.39</v>
      </c>
      <c r="AD316" s="47">
        <f>D316/AC316</f>
        <v>2.6726461538461539</v>
      </c>
    </row>
    <row r="317" spans="1:30" ht="15" customHeight="1">
      <c r="A317" s="62">
        <f t="shared" si="14"/>
        <v>304</v>
      </c>
      <c r="B317" s="42" t="s">
        <v>333</v>
      </c>
      <c r="C317" s="43">
        <v>2.58596</v>
      </c>
      <c r="D317" s="43">
        <v>2.58596</v>
      </c>
      <c r="E317" s="43">
        <f t="shared" si="12"/>
        <v>2.0687320000000002</v>
      </c>
      <c r="F317" s="43">
        <f t="shared" si="13"/>
        <v>2.3684000000000003</v>
      </c>
      <c r="G317" s="63">
        <v>0.29966799999999999</v>
      </c>
      <c r="H317" s="63">
        <v>0.34617500000000001</v>
      </c>
      <c r="I317" s="63">
        <v>0.21756</v>
      </c>
      <c r="J317" s="63">
        <v>0</v>
      </c>
      <c r="K317" s="63">
        <v>0</v>
      </c>
      <c r="L317" s="63">
        <v>0</v>
      </c>
      <c r="M317" s="63">
        <v>0.49744500000000003</v>
      </c>
      <c r="N317" s="63">
        <v>0</v>
      </c>
      <c r="O317" s="63">
        <v>0</v>
      </c>
      <c r="P317" s="63">
        <v>8.2559999999999995E-2</v>
      </c>
      <c r="Q317" s="63">
        <v>3.9719999999999998E-2</v>
      </c>
      <c r="R317" s="63">
        <v>0.81853100000000001</v>
      </c>
      <c r="S317" s="63">
        <v>0.18336</v>
      </c>
      <c r="T317" s="63">
        <v>1.56E-3</v>
      </c>
      <c r="U317" s="63">
        <v>9.9380999999999997E-2</v>
      </c>
      <c r="V317" s="63">
        <v>0</v>
      </c>
      <c r="X317" s="44" t="s">
        <v>8</v>
      </c>
      <c r="Y317" s="45">
        <v>405.6</v>
      </c>
      <c r="Z317" s="45">
        <v>55.8</v>
      </c>
      <c r="AA317" s="45">
        <v>1195.0972517887101</v>
      </c>
      <c r="AC317" s="49">
        <v>1.1599999999999999</v>
      </c>
      <c r="AD317" s="47">
        <f>D317/AC317</f>
        <v>2.2292758620689659</v>
      </c>
    </row>
    <row r="318" spans="1:30" ht="15" customHeight="1">
      <c r="A318" s="62">
        <f t="shared" si="14"/>
        <v>305</v>
      </c>
      <c r="B318" s="42" t="s">
        <v>334</v>
      </c>
      <c r="C318" s="43">
        <v>1.0243070000000001</v>
      </c>
      <c r="D318" s="43">
        <v>1.0243070000000001</v>
      </c>
      <c r="E318" s="43">
        <f t="shared" si="12"/>
        <v>0.65914700000000004</v>
      </c>
      <c r="F318" s="43">
        <f t="shared" si="13"/>
        <v>0.65914700000000004</v>
      </c>
      <c r="G318" s="63">
        <v>0</v>
      </c>
      <c r="H318" s="63">
        <v>0</v>
      </c>
      <c r="I318" s="63">
        <v>0.36515999999999998</v>
      </c>
      <c r="J318" s="63">
        <v>0</v>
      </c>
      <c r="K318" s="63">
        <v>0</v>
      </c>
      <c r="L318" s="63">
        <v>0</v>
      </c>
      <c r="M318" s="63">
        <v>0.195244</v>
      </c>
      <c r="N318" s="63">
        <v>0</v>
      </c>
      <c r="O318" s="63">
        <v>0</v>
      </c>
      <c r="P318" s="63">
        <v>6.948E-2</v>
      </c>
      <c r="Q318" s="63">
        <v>0</v>
      </c>
      <c r="R318" s="63">
        <v>0.39442300000000002</v>
      </c>
      <c r="S318" s="63">
        <v>0</v>
      </c>
      <c r="T318" s="63">
        <v>0</v>
      </c>
      <c r="U318" s="63">
        <v>0</v>
      </c>
      <c r="V318" s="63">
        <v>0</v>
      </c>
      <c r="X318" s="44" t="s">
        <v>7</v>
      </c>
      <c r="Y318" s="45">
        <v>511.6</v>
      </c>
      <c r="Z318" s="45">
        <v>0</v>
      </c>
      <c r="AA318" s="45">
        <v>524.02603955217501</v>
      </c>
      <c r="AC318" s="48">
        <v>0.70399999999999996</v>
      </c>
      <c r="AD318" s="47">
        <f>D318/AC318</f>
        <v>1.4549815340909094</v>
      </c>
    </row>
    <row r="319" spans="1:30" ht="15" customHeight="1">
      <c r="A319" s="62">
        <f t="shared" si="14"/>
        <v>306</v>
      </c>
      <c r="B319" s="42" t="s">
        <v>335</v>
      </c>
      <c r="C319" s="43">
        <v>0.68522099999999997</v>
      </c>
      <c r="D319" s="43">
        <v>0.68522099999999997</v>
      </c>
      <c r="E319" s="43">
        <f t="shared" si="12"/>
        <v>0.56966099999999997</v>
      </c>
      <c r="F319" s="43">
        <f t="shared" si="13"/>
        <v>0.56966099999999997</v>
      </c>
      <c r="G319" s="63">
        <v>0</v>
      </c>
      <c r="H319" s="63">
        <v>0</v>
      </c>
      <c r="I319" s="63">
        <v>0.11556</v>
      </c>
      <c r="J319" s="63">
        <v>0</v>
      </c>
      <c r="K319" s="63">
        <v>0</v>
      </c>
      <c r="L319" s="63">
        <v>0</v>
      </c>
      <c r="M319" s="63">
        <v>0.19503000000000001</v>
      </c>
      <c r="N319" s="63">
        <v>0</v>
      </c>
      <c r="O319" s="63">
        <v>0</v>
      </c>
      <c r="P319" s="63">
        <v>5.892E-2</v>
      </c>
      <c r="Q319" s="63">
        <v>0</v>
      </c>
      <c r="R319" s="63">
        <v>0.31571100000000002</v>
      </c>
      <c r="S319" s="63">
        <v>0</v>
      </c>
      <c r="T319" s="63">
        <v>0</v>
      </c>
      <c r="U319" s="63">
        <v>0</v>
      </c>
      <c r="V319" s="63">
        <v>0</v>
      </c>
      <c r="X319" s="44" t="s">
        <v>7</v>
      </c>
      <c r="Y319" s="45">
        <v>179.6</v>
      </c>
      <c r="Z319" s="45">
        <v>127.6</v>
      </c>
      <c r="AA319" s="45">
        <v>123.060969786404</v>
      </c>
      <c r="AC319" s="48">
        <v>0.39</v>
      </c>
      <c r="AD319" s="47">
        <f>D319/AC319</f>
        <v>1.756976923076923</v>
      </c>
    </row>
    <row r="320" spans="1:30" ht="15" customHeight="1">
      <c r="A320" s="62">
        <f t="shared" si="14"/>
        <v>307</v>
      </c>
      <c r="B320" s="42" t="s">
        <v>336</v>
      </c>
      <c r="C320" s="43">
        <v>1.0258799999999999</v>
      </c>
      <c r="D320" s="43">
        <v>1.0258799999999999</v>
      </c>
      <c r="E320" s="43">
        <f t="shared" si="12"/>
        <v>0.68915999999999999</v>
      </c>
      <c r="F320" s="43">
        <f t="shared" si="13"/>
        <v>0.68915999999999999</v>
      </c>
      <c r="G320" s="63">
        <v>0</v>
      </c>
      <c r="H320" s="63">
        <v>0</v>
      </c>
      <c r="I320" s="63">
        <v>0.33672000000000002</v>
      </c>
      <c r="J320" s="63">
        <v>0</v>
      </c>
      <c r="K320" s="63">
        <v>0</v>
      </c>
      <c r="L320" s="63">
        <v>0</v>
      </c>
      <c r="M320" s="63">
        <v>0.19554299999999999</v>
      </c>
      <c r="N320" s="63">
        <v>0</v>
      </c>
      <c r="O320" s="63">
        <v>0</v>
      </c>
      <c r="P320" s="63">
        <v>0.16739999999999999</v>
      </c>
      <c r="Q320" s="63">
        <v>0</v>
      </c>
      <c r="R320" s="63">
        <v>0.32621699999999998</v>
      </c>
      <c r="S320" s="63">
        <v>0</v>
      </c>
      <c r="T320" s="63">
        <v>0</v>
      </c>
      <c r="U320" s="63">
        <v>0</v>
      </c>
      <c r="V320" s="63">
        <v>0</v>
      </c>
      <c r="X320" s="44" t="s">
        <v>7</v>
      </c>
      <c r="Y320" s="45">
        <v>82.2</v>
      </c>
      <c r="Z320" s="45">
        <v>0</v>
      </c>
      <c r="AA320" s="45">
        <v>84.325009853729696</v>
      </c>
      <c r="AC320" s="48">
        <v>0.39</v>
      </c>
      <c r="AD320" s="47">
        <f>D320/AC320</f>
        <v>2.630461538461538</v>
      </c>
    </row>
    <row r="321" spans="1:30" ht="15" customHeight="1">
      <c r="A321" s="62">
        <f t="shared" si="14"/>
        <v>308</v>
      </c>
      <c r="B321" s="42" t="s">
        <v>337</v>
      </c>
      <c r="C321" s="43">
        <v>1.6656960000000001</v>
      </c>
      <c r="D321" s="43">
        <v>1.6656960000000001</v>
      </c>
      <c r="E321" s="43">
        <f t="shared" si="12"/>
        <v>1.1979360000000003</v>
      </c>
      <c r="F321" s="43">
        <f t="shared" si="13"/>
        <v>1.1979360000000003</v>
      </c>
      <c r="G321" s="63">
        <v>0</v>
      </c>
      <c r="H321" s="63">
        <v>0</v>
      </c>
      <c r="I321" s="63">
        <v>0.46776000000000001</v>
      </c>
      <c r="J321" s="63">
        <v>0</v>
      </c>
      <c r="K321" s="63">
        <v>0</v>
      </c>
      <c r="L321" s="63">
        <v>0</v>
      </c>
      <c r="M321" s="63">
        <v>0.420427</v>
      </c>
      <c r="N321" s="63">
        <v>0</v>
      </c>
      <c r="O321" s="63">
        <v>0</v>
      </c>
      <c r="P321" s="63">
        <v>8.0759999999999998E-2</v>
      </c>
      <c r="Q321" s="63">
        <v>4.4400000000000002E-2</v>
      </c>
      <c r="R321" s="63">
        <v>0.53714300000000004</v>
      </c>
      <c r="S321" s="63">
        <v>0</v>
      </c>
      <c r="T321" s="63">
        <v>2.2799999999999999E-3</v>
      </c>
      <c r="U321" s="63">
        <v>0.112926</v>
      </c>
      <c r="V321" s="63">
        <v>0</v>
      </c>
      <c r="X321" s="44" t="s">
        <v>8</v>
      </c>
      <c r="Y321" s="45">
        <v>340.2</v>
      </c>
      <c r="Z321" s="45">
        <v>0</v>
      </c>
      <c r="AA321" s="45">
        <v>566.66450546160604</v>
      </c>
      <c r="AC321" s="49">
        <v>0.95899999999999996</v>
      </c>
      <c r="AD321" s="47">
        <f>D321/AC321</f>
        <v>1.7369092805005215</v>
      </c>
    </row>
    <row r="322" spans="1:30" ht="15" customHeight="1">
      <c r="A322" s="62">
        <f t="shared" si="14"/>
        <v>309</v>
      </c>
      <c r="B322" s="42" t="s">
        <v>338</v>
      </c>
      <c r="C322" s="43">
        <v>1.1820269999999999</v>
      </c>
      <c r="D322" s="43">
        <v>1.1820269999999999</v>
      </c>
      <c r="E322" s="43">
        <f t="shared" si="12"/>
        <v>0.65462700000000007</v>
      </c>
      <c r="F322" s="43">
        <f t="shared" si="13"/>
        <v>0.65462700000000007</v>
      </c>
      <c r="G322" s="63">
        <v>0</v>
      </c>
      <c r="H322" s="63">
        <v>0</v>
      </c>
      <c r="I322" s="63">
        <v>0.52739999999999998</v>
      </c>
      <c r="J322" s="63">
        <v>0</v>
      </c>
      <c r="K322" s="63">
        <v>0</v>
      </c>
      <c r="L322" s="63">
        <v>0</v>
      </c>
      <c r="M322" s="63">
        <v>0.195908</v>
      </c>
      <c r="N322" s="63">
        <v>0</v>
      </c>
      <c r="O322" s="63">
        <v>0</v>
      </c>
      <c r="P322" s="63">
        <v>0.13668</v>
      </c>
      <c r="Q322" s="63">
        <v>0</v>
      </c>
      <c r="R322" s="63">
        <v>0.32203900000000002</v>
      </c>
      <c r="S322" s="63">
        <v>0</v>
      </c>
      <c r="T322" s="63">
        <v>0</v>
      </c>
      <c r="U322" s="63">
        <v>0</v>
      </c>
      <c r="V322" s="63">
        <v>0</v>
      </c>
      <c r="X322" s="44" t="s">
        <v>7</v>
      </c>
      <c r="Y322" s="45">
        <v>65.599999999999994</v>
      </c>
      <c r="Z322" s="45">
        <v>0</v>
      </c>
      <c r="AA322" s="45">
        <v>77.540264501503003</v>
      </c>
      <c r="AC322" s="48">
        <v>0.39</v>
      </c>
      <c r="AD322" s="47">
        <f>D322/AC322</f>
        <v>3.0308384615384614</v>
      </c>
    </row>
    <row r="323" spans="1:30" ht="15" customHeight="1">
      <c r="A323" s="62">
        <f t="shared" si="14"/>
        <v>310</v>
      </c>
      <c r="B323" s="42" t="s">
        <v>339</v>
      </c>
      <c r="C323" s="43">
        <v>1.259674</v>
      </c>
      <c r="D323" s="43">
        <v>1.259674</v>
      </c>
      <c r="E323" s="43">
        <f t="shared" si="12"/>
        <v>0.67959400000000003</v>
      </c>
      <c r="F323" s="43">
        <f t="shared" si="13"/>
        <v>0.67959400000000003</v>
      </c>
      <c r="G323" s="63">
        <v>0</v>
      </c>
      <c r="H323" s="63">
        <v>0</v>
      </c>
      <c r="I323" s="63">
        <v>0.58008000000000004</v>
      </c>
      <c r="J323" s="63">
        <v>0</v>
      </c>
      <c r="K323" s="63">
        <v>0</v>
      </c>
      <c r="L323" s="63">
        <v>0</v>
      </c>
      <c r="M323" s="63">
        <v>0.195378</v>
      </c>
      <c r="N323" s="63">
        <v>0</v>
      </c>
      <c r="O323" s="63">
        <v>0</v>
      </c>
      <c r="P323" s="63">
        <v>0.18587999999999999</v>
      </c>
      <c r="Q323" s="63">
        <v>0</v>
      </c>
      <c r="R323" s="63">
        <v>0.29833599999999999</v>
      </c>
      <c r="S323" s="63">
        <v>0</v>
      </c>
      <c r="T323" s="63">
        <v>0</v>
      </c>
      <c r="U323" s="63">
        <v>0</v>
      </c>
      <c r="V323" s="63">
        <v>0</v>
      </c>
      <c r="X323" s="44" t="s">
        <v>7</v>
      </c>
      <c r="Y323" s="45">
        <v>83.5</v>
      </c>
      <c r="Z323" s="45">
        <v>0</v>
      </c>
      <c r="AA323" s="45">
        <v>105.177905304392</v>
      </c>
      <c r="AC323" s="48">
        <v>0.39</v>
      </c>
      <c r="AD323" s="47">
        <f>D323/AC323</f>
        <v>3.2299333333333333</v>
      </c>
    </row>
    <row r="324" spans="1:30" ht="15" customHeight="1">
      <c r="A324" s="62">
        <f t="shared" si="14"/>
        <v>311</v>
      </c>
      <c r="B324" s="42" t="s">
        <v>340</v>
      </c>
      <c r="C324" s="43">
        <v>2.700215</v>
      </c>
      <c r="D324" s="43">
        <v>2.700215</v>
      </c>
      <c r="E324" s="43">
        <f t="shared" si="12"/>
        <v>2.180768</v>
      </c>
      <c r="F324" s="43">
        <f t="shared" si="13"/>
        <v>2.5358149999999999</v>
      </c>
      <c r="G324" s="63">
        <v>0.355047</v>
      </c>
      <c r="H324" s="63">
        <v>0.444104</v>
      </c>
      <c r="I324" s="63">
        <v>0.16439999999999999</v>
      </c>
      <c r="J324" s="63">
        <v>0</v>
      </c>
      <c r="K324" s="63">
        <v>0</v>
      </c>
      <c r="L324" s="63">
        <v>0</v>
      </c>
      <c r="M324" s="63">
        <v>0.428365</v>
      </c>
      <c r="N324" s="63">
        <v>0</v>
      </c>
      <c r="O324" s="63">
        <v>0</v>
      </c>
      <c r="P324" s="63">
        <v>7.4639999999999998E-2</v>
      </c>
      <c r="Q324" s="63">
        <v>3.9120000000000002E-2</v>
      </c>
      <c r="R324" s="63">
        <v>0.95679099999999995</v>
      </c>
      <c r="S324" s="63">
        <v>0.19044</v>
      </c>
      <c r="T324" s="63">
        <v>1.56E-3</v>
      </c>
      <c r="U324" s="63">
        <v>4.5747999999999997E-2</v>
      </c>
      <c r="V324" s="63">
        <v>0</v>
      </c>
      <c r="X324" s="44" t="s">
        <v>8</v>
      </c>
      <c r="Y324" s="45">
        <v>428.2</v>
      </c>
      <c r="Z324" s="45">
        <v>0</v>
      </c>
      <c r="AA324" s="45">
        <v>1168.86537559985</v>
      </c>
      <c r="AC324" s="49">
        <v>1.341</v>
      </c>
      <c r="AD324" s="47">
        <f>D324/AC324</f>
        <v>2.0135831469052947</v>
      </c>
    </row>
    <row r="325" spans="1:30" ht="15" customHeight="1">
      <c r="A325" s="62">
        <f t="shared" si="14"/>
        <v>312</v>
      </c>
      <c r="B325" s="42" t="s">
        <v>341</v>
      </c>
      <c r="C325" s="43">
        <v>2.5832440000000001</v>
      </c>
      <c r="D325" s="43">
        <v>2.5832440000000001</v>
      </c>
      <c r="E325" s="43">
        <f t="shared" si="12"/>
        <v>2.1906159999999999</v>
      </c>
      <c r="F325" s="43">
        <f t="shared" si="13"/>
        <v>2.4907239999999997</v>
      </c>
      <c r="G325" s="63">
        <v>0.30010799999999999</v>
      </c>
      <c r="H325" s="63">
        <v>0.41839700000000002</v>
      </c>
      <c r="I325" s="63">
        <v>9.2520000000000005E-2</v>
      </c>
      <c r="J325" s="63">
        <v>5.156E-3</v>
      </c>
      <c r="K325" s="63">
        <v>0</v>
      </c>
      <c r="L325" s="63">
        <v>0</v>
      </c>
      <c r="M325" s="63">
        <v>0.45073800000000003</v>
      </c>
      <c r="N325" s="63">
        <v>3.8039999999999997E-2</v>
      </c>
      <c r="O325" s="63">
        <v>9.6000000000000002E-4</v>
      </c>
      <c r="P325" s="63">
        <v>9.0959999999999999E-2</v>
      </c>
      <c r="Q325" s="63">
        <v>3.2759999999999997E-2</v>
      </c>
      <c r="R325" s="63">
        <v>0.87407599999999996</v>
      </c>
      <c r="S325" s="63">
        <v>0.1782</v>
      </c>
      <c r="T325" s="63">
        <v>1.92E-3</v>
      </c>
      <c r="U325" s="63">
        <v>9.9408999999999997E-2</v>
      </c>
      <c r="V325" s="63">
        <v>0</v>
      </c>
      <c r="X325" s="44" t="s">
        <v>8</v>
      </c>
      <c r="Y325" s="45">
        <v>387.6</v>
      </c>
      <c r="Z325" s="45">
        <v>44.2</v>
      </c>
      <c r="AA325" s="45">
        <v>966.55694559706103</v>
      </c>
      <c r="AC325" s="49">
        <v>1.1779999999999999</v>
      </c>
      <c r="AD325" s="47">
        <f>D325/AC325</f>
        <v>2.1929066213921904</v>
      </c>
    </row>
    <row r="326" spans="1:30" ht="15" customHeight="1">
      <c r="A326" s="62">
        <f t="shared" si="14"/>
        <v>313</v>
      </c>
      <c r="B326" s="42" t="s">
        <v>342</v>
      </c>
      <c r="C326" s="43">
        <v>2.4665210000000002</v>
      </c>
      <c r="D326" s="43">
        <v>2.4665210000000002</v>
      </c>
      <c r="E326" s="43">
        <f t="shared" si="12"/>
        <v>1.9100759999999997</v>
      </c>
      <c r="F326" s="43">
        <f t="shared" si="13"/>
        <v>2.1908809999999996</v>
      </c>
      <c r="G326" s="63">
        <v>0.28080500000000003</v>
      </c>
      <c r="H326" s="63">
        <v>0.28222700000000001</v>
      </c>
      <c r="I326" s="63">
        <v>0.27564</v>
      </c>
      <c r="J326" s="63">
        <v>1.6877E-2</v>
      </c>
      <c r="K326" s="63">
        <v>0</v>
      </c>
      <c r="L326" s="63">
        <v>0</v>
      </c>
      <c r="M326" s="63">
        <v>0.43554900000000002</v>
      </c>
      <c r="N326" s="63">
        <v>7.0559999999999998E-2</v>
      </c>
      <c r="O326" s="63">
        <v>1.8E-3</v>
      </c>
      <c r="P326" s="63">
        <v>3.5040000000000002E-2</v>
      </c>
      <c r="Q326" s="63">
        <v>5.4960000000000002E-2</v>
      </c>
      <c r="R326" s="63">
        <v>0.72096099999999996</v>
      </c>
      <c r="S326" s="63">
        <v>0.13872000000000001</v>
      </c>
      <c r="T326" s="63">
        <v>3.6000000000000002E-4</v>
      </c>
      <c r="U326" s="63">
        <v>0.15302199999999999</v>
      </c>
      <c r="V326" s="63">
        <v>0</v>
      </c>
      <c r="X326" s="44" t="s">
        <v>11</v>
      </c>
      <c r="Y326" s="45">
        <v>2222.13</v>
      </c>
      <c r="Z326" s="45">
        <v>0</v>
      </c>
      <c r="AA326" s="45">
        <v>5609.9912293898396</v>
      </c>
      <c r="AC326" s="51">
        <v>1.2270000000000001</v>
      </c>
      <c r="AD326" s="47">
        <f>D326/AC326</f>
        <v>2.0102045639771799</v>
      </c>
    </row>
    <row r="327" spans="1:30" ht="15" customHeight="1">
      <c r="A327" s="62">
        <f t="shared" si="14"/>
        <v>314</v>
      </c>
      <c r="B327" s="42" t="s">
        <v>343</v>
      </c>
      <c r="C327" s="43">
        <v>2.618741</v>
      </c>
      <c r="D327" s="43">
        <v>2.618741</v>
      </c>
      <c r="E327" s="43">
        <f t="shared" si="12"/>
        <v>2.3648210000000001</v>
      </c>
      <c r="F327" s="43">
        <f t="shared" si="13"/>
        <v>2.3648210000000001</v>
      </c>
      <c r="G327" s="63">
        <v>0</v>
      </c>
      <c r="H327" s="63">
        <v>0.85165999999999997</v>
      </c>
      <c r="I327" s="63">
        <v>0.25391999999999998</v>
      </c>
      <c r="J327" s="63">
        <v>0</v>
      </c>
      <c r="K327" s="63">
        <v>0</v>
      </c>
      <c r="L327" s="63">
        <v>0</v>
      </c>
      <c r="M327" s="63">
        <v>0.43458799999999997</v>
      </c>
      <c r="N327" s="63">
        <v>0</v>
      </c>
      <c r="O327" s="63">
        <v>0</v>
      </c>
      <c r="P327" s="63">
        <v>6.4439999999999997E-2</v>
      </c>
      <c r="Q327" s="63">
        <v>5.5199999999999997E-3</v>
      </c>
      <c r="R327" s="63">
        <v>0.60313300000000003</v>
      </c>
      <c r="S327" s="63">
        <v>0.40548000000000001</v>
      </c>
      <c r="T327" s="63">
        <v>0</v>
      </c>
      <c r="U327" s="63">
        <v>0</v>
      </c>
      <c r="V327" s="63">
        <v>0</v>
      </c>
      <c r="X327" s="44" t="s">
        <v>8</v>
      </c>
      <c r="Y327" s="45">
        <v>354.3</v>
      </c>
      <c r="Z327" s="45">
        <v>0</v>
      </c>
      <c r="AA327" s="45">
        <v>927.80186207780196</v>
      </c>
      <c r="AC327" s="49">
        <v>1.1599999999999999</v>
      </c>
      <c r="AD327" s="47">
        <f>D327/AC327</f>
        <v>2.2575353448275863</v>
      </c>
    </row>
    <row r="328" spans="1:30" ht="15" customHeight="1">
      <c r="A328" s="62">
        <f t="shared" si="14"/>
        <v>315</v>
      </c>
      <c r="B328" s="42" t="s">
        <v>344</v>
      </c>
      <c r="C328" s="43">
        <v>2.5836450000000002</v>
      </c>
      <c r="D328" s="43">
        <v>2.5836450000000002</v>
      </c>
      <c r="E328" s="43">
        <f t="shared" si="12"/>
        <v>2.103847</v>
      </c>
      <c r="F328" s="43">
        <f t="shared" si="13"/>
        <v>2.3573249999999999</v>
      </c>
      <c r="G328" s="63">
        <v>0.25347799999999998</v>
      </c>
      <c r="H328" s="63">
        <v>0.365481</v>
      </c>
      <c r="I328" s="63">
        <v>0.22631999999999999</v>
      </c>
      <c r="J328" s="63">
        <v>7.3769999999999999E-3</v>
      </c>
      <c r="K328" s="63">
        <v>0</v>
      </c>
      <c r="L328" s="63">
        <v>0</v>
      </c>
      <c r="M328" s="63">
        <v>0.50331000000000004</v>
      </c>
      <c r="N328" s="63">
        <v>5.4480000000000001E-2</v>
      </c>
      <c r="O328" s="63">
        <v>1.4400000000000001E-3</v>
      </c>
      <c r="P328" s="63">
        <v>8.8319999999999996E-2</v>
      </c>
      <c r="Q328" s="63">
        <v>4.0680000000000001E-2</v>
      </c>
      <c r="R328" s="63">
        <v>0.77063700000000002</v>
      </c>
      <c r="S328" s="63">
        <v>0.15564</v>
      </c>
      <c r="T328" s="63">
        <v>1.56E-3</v>
      </c>
      <c r="U328" s="63">
        <v>0.114922</v>
      </c>
      <c r="V328" s="63">
        <v>0</v>
      </c>
      <c r="X328" s="44" t="s">
        <v>8</v>
      </c>
      <c r="Y328" s="45">
        <v>474.3</v>
      </c>
      <c r="Z328" s="45">
        <v>0</v>
      </c>
      <c r="AA328" s="45">
        <v>1188.54939810523</v>
      </c>
      <c r="AC328" s="49">
        <v>1.1779999999999999</v>
      </c>
      <c r="AD328" s="47">
        <f>D328/AC328</f>
        <v>2.193247028862479</v>
      </c>
    </row>
    <row r="329" spans="1:30" ht="15" customHeight="1">
      <c r="A329" s="62">
        <f t="shared" si="14"/>
        <v>316</v>
      </c>
      <c r="B329" s="42" t="s">
        <v>345</v>
      </c>
      <c r="C329" s="43">
        <v>2.3413810000000002</v>
      </c>
      <c r="D329" s="43">
        <v>2.3413810000000002</v>
      </c>
      <c r="E329" s="43">
        <f t="shared" si="12"/>
        <v>1.898571</v>
      </c>
      <c r="F329" s="43">
        <f t="shared" si="13"/>
        <v>2.079421</v>
      </c>
      <c r="G329" s="63">
        <v>0.18085000000000001</v>
      </c>
      <c r="H329" s="63">
        <v>0.45598699999999998</v>
      </c>
      <c r="I329" s="63">
        <v>0.26196000000000003</v>
      </c>
      <c r="J329" s="63">
        <v>1.9109999999999999E-2</v>
      </c>
      <c r="K329" s="63">
        <v>0</v>
      </c>
      <c r="L329" s="63">
        <v>0</v>
      </c>
      <c r="M329" s="63">
        <v>0.41899500000000001</v>
      </c>
      <c r="N329" s="63">
        <v>4.8599999999999997E-2</v>
      </c>
      <c r="O329" s="63">
        <v>1.1999999999999999E-3</v>
      </c>
      <c r="P329" s="63">
        <v>3.7319999999999999E-2</v>
      </c>
      <c r="Q329" s="63">
        <v>5.3280000000000001E-2</v>
      </c>
      <c r="R329" s="63">
        <v>0.56946300000000005</v>
      </c>
      <c r="S329" s="63">
        <v>0.13811999999999999</v>
      </c>
      <c r="T329" s="63">
        <v>1.2E-4</v>
      </c>
      <c r="U329" s="63">
        <v>0.15637599999999999</v>
      </c>
      <c r="V329" s="63">
        <v>0</v>
      </c>
      <c r="X329" s="44" t="s">
        <v>11</v>
      </c>
      <c r="Y329" s="45">
        <v>4525.47</v>
      </c>
      <c r="Z329" s="45">
        <v>176.4</v>
      </c>
      <c r="AA329" s="45">
        <v>10639.9485741511</v>
      </c>
      <c r="AC329" s="50">
        <v>1.2270000000000001</v>
      </c>
      <c r="AD329" s="47">
        <f>D329/AC329</f>
        <v>1.9082159739201303</v>
      </c>
    </row>
    <row r="330" spans="1:30" ht="15" customHeight="1">
      <c r="A330" s="62">
        <f t="shared" si="14"/>
        <v>317</v>
      </c>
      <c r="B330" s="42" t="s">
        <v>346</v>
      </c>
      <c r="C330" s="43">
        <v>2.2954279999999998</v>
      </c>
      <c r="D330" s="43">
        <v>2.2954279999999998</v>
      </c>
      <c r="E330" s="43">
        <f t="shared" si="12"/>
        <v>1.8561079999999999</v>
      </c>
      <c r="F330" s="43">
        <f t="shared" si="13"/>
        <v>2.0543480000000001</v>
      </c>
      <c r="G330" s="63">
        <v>0.19824</v>
      </c>
      <c r="H330" s="63">
        <v>0.48268899999999998</v>
      </c>
      <c r="I330" s="63">
        <v>0.24107999999999999</v>
      </c>
      <c r="J330" s="63">
        <v>0</v>
      </c>
      <c r="K330" s="63">
        <v>0</v>
      </c>
      <c r="L330" s="63">
        <v>0</v>
      </c>
      <c r="M330" s="63">
        <v>0.39420699999999997</v>
      </c>
      <c r="N330" s="63">
        <v>0</v>
      </c>
      <c r="O330" s="63">
        <v>0</v>
      </c>
      <c r="P330" s="63">
        <v>0.10656</v>
      </c>
      <c r="Q330" s="63">
        <v>4.8000000000000001E-2</v>
      </c>
      <c r="R330" s="63">
        <v>0.50533700000000004</v>
      </c>
      <c r="S330" s="63">
        <v>0.16836000000000001</v>
      </c>
      <c r="T330" s="63">
        <v>3.6000000000000002E-4</v>
      </c>
      <c r="U330" s="63">
        <v>0.15059500000000001</v>
      </c>
      <c r="V330" s="63">
        <v>0</v>
      </c>
      <c r="X330" s="44" t="s">
        <v>10</v>
      </c>
      <c r="Y330" s="45">
        <v>1980.51</v>
      </c>
      <c r="Z330" s="45">
        <v>0</v>
      </c>
      <c r="AA330" s="45">
        <v>4546.1733519609197</v>
      </c>
      <c r="AC330" s="50">
        <v>1.1599999999999999</v>
      </c>
      <c r="AD330" s="47">
        <f>D330/AC330</f>
        <v>1.9788172413793104</v>
      </c>
    </row>
    <row r="331" spans="1:30" ht="15" customHeight="1">
      <c r="A331" s="62">
        <f t="shared" si="14"/>
        <v>318</v>
      </c>
      <c r="B331" s="42" t="s">
        <v>347</v>
      </c>
      <c r="C331" s="43">
        <v>2.6955110000000002</v>
      </c>
      <c r="D331" s="43">
        <v>2.6955110000000002</v>
      </c>
      <c r="E331" s="43">
        <f t="shared" si="12"/>
        <v>2.291839</v>
      </c>
      <c r="F331" s="43">
        <f t="shared" si="13"/>
        <v>2.428871</v>
      </c>
      <c r="G331" s="63">
        <v>0.13703199999999999</v>
      </c>
      <c r="H331" s="63">
        <v>0.41349599999999997</v>
      </c>
      <c r="I331" s="63">
        <v>0.26663999999999999</v>
      </c>
      <c r="J331" s="63">
        <v>0</v>
      </c>
      <c r="K331" s="63">
        <v>0</v>
      </c>
      <c r="L331" s="63">
        <v>0</v>
      </c>
      <c r="M331" s="63">
        <v>0.54061400000000004</v>
      </c>
      <c r="N331" s="63">
        <v>0</v>
      </c>
      <c r="O331" s="63">
        <v>0</v>
      </c>
      <c r="P331" s="63">
        <v>0.11292000000000001</v>
      </c>
      <c r="Q331" s="63">
        <v>4.3799999999999999E-2</v>
      </c>
      <c r="R331" s="63">
        <v>0.85381799999999997</v>
      </c>
      <c r="S331" s="63">
        <v>0.20291999999999999</v>
      </c>
      <c r="T331" s="63">
        <v>2.64E-3</v>
      </c>
      <c r="U331" s="63">
        <v>0.121631</v>
      </c>
      <c r="V331" s="63">
        <v>0</v>
      </c>
      <c r="X331" s="44" t="s">
        <v>8</v>
      </c>
      <c r="Y331" s="45">
        <v>285.5</v>
      </c>
      <c r="Z331" s="45">
        <v>0</v>
      </c>
      <c r="AA331" s="45">
        <v>769.57190525658496</v>
      </c>
      <c r="AC331" s="49">
        <v>1.1599999999999999</v>
      </c>
      <c r="AD331" s="47">
        <f>D331/AC331</f>
        <v>2.323716379310345</v>
      </c>
    </row>
    <row r="332" spans="1:30" ht="15" customHeight="1">
      <c r="A332" s="62">
        <f t="shared" si="14"/>
        <v>319</v>
      </c>
      <c r="B332" s="42" t="s">
        <v>348</v>
      </c>
      <c r="C332" s="43">
        <v>0.66336899999999999</v>
      </c>
      <c r="D332" s="43">
        <v>0.66336899999999999</v>
      </c>
      <c r="E332" s="43">
        <f t="shared" si="12"/>
        <v>0.51324900000000007</v>
      </c>
      <c r="F332" s="43">
        <f t="shared" si="13"/>
        <v>0.51324900000000007</v>
      </c>
      <c r="G332" s="63">
        <v>0</v>
      </c>
      <c r="H332" s="63">
        <v>0</v>
      </c>
      <c r="I332" s="63">
        <v>0.15012</v>
      </c>
      <c r="J332" s="63">
        <v>0</v>
      </c>
      <c r="K332" s="63">
        <v>0</v>
      </c>
      <c r="L332" s="63">
        <v>0</v>
      </c>
      <c r="M332" s="63">
        <v>0.19523099999999999</v>
      </c>
      <c r="N332" s="63">
        <v>0</v>
      </c>
      <c r="O332" s="63">
        <v>0</v>
      </c>
      <c r="P332" s="63">
        <v>6.6839999999999997E-2</v>
      </c>
      <c r="Q332" s="63">
        <v>0</v>
      </c>
      <c r="R332" s="63">
        <v>0.25117800000000001</v>
      </c>
      <c r="S332" s="63">
        <v>0</v>
      </c>
      <c r="T332" s="63">
        <v>0</v>
      </c>
      <c r="U332" s="63">
        <v>0</v>
      </c>
      <c r="V332" s="63">
        <v>0</v>
      </c>
      <c r="X332" s="44" t="s">
        <v>7</v>
      </c>
      <c r="Y332" s="45">
        <v>322.55</v>
      </c>
      <c r="Z332" s="45">
        <v>0</v>
      </c>
      <c r="AA332" s="45">
        <v>213.96910088686499</v>
      </c>
      <c r="AC332" s="48">
        <v>0.39</v>
      </c>
      <c r="AD332" s="47">
        <f>D332/AC332</f>
        <v>1.7009461538461537</v>
      </c>
    </row>
    <row r="333" spans="1:30" ht="15" customHeight="1">
      <c r="A333" s="62">
        <f t="shared" si="14"/>
        <v>320</v>
      </c>
      <c r="B333" s="42" t="s">
        <v>349</v>
      </c>
      <c r="C333" s="43">
        <v>2.273409</v>
      </c>
      <c r="D333" s="43">
        <v>2.9376090000000001</v>
      </c>
      <c r="E333" s="43">
        <f t="shared" si="12"/>
        <v>1.715106</v>
      </c>
      <c r="F333" s="43">
        <f t="shared" si="13"/>
        <v>2.0030489999999999</v>
      </c>
      <c r="G333" s="63">
        <v>0.287943</v>
      </c>
      <c r="H333" s="63">
        <v>0.44525900000000002</v>
      </c>
      <c r="I333" s="63">
        <v>0.27035999999999999</v>
      </c>
      <c r="J333" s="63">
        <v>1.0064999999999999E-2</v>
      </c>
      <c r="K333" s="63">
        <v>0.47376000000000001</v>
      </c>
      <c r="L333" s="63">
        <v>0</v>
      </c>
      <c r="M333" s="63">
        <v>0.36180600000000002</v>
      </c>
      <c r="N333" s="63">
        <v>2.0639999999999999E-2</v>
      </c>
      <c r="O333" s="63">
        <v>4.8000000000000001E-4</v>
      </c>
      <c r="P333" s="63">
        <v>2.0400000000000001E-2</v>
      </c>
      <c r="Q333" s="63">
        <v>4.6920000000000003E-2</v>
      </c>
      <c r="R333" s="63">
        <v>0.52836499999999997</v>
      </c>
      <c r="S333" s="63">
        <v>9.4320000000000001E-2</v>
      </c>
      <c r="T333" s="63">
        <v>2.4000000000000001E-4</v>
      </c>
      <c r="U333" s="63">
        <v>0.186611</v>
      </c>
      <c r="V333" s="63">
        <v>0.19044</v>
      </c>
      <c r="X333" s="44" t="s">
        <v>15</v>
      </c>
      <c r="Y333" s="45">
        <v>3813.8</v>
      </c>
      <c r="Z333" s="45">
        <v>407.65</v>
      </c>
      <c r="AA333" s="45">
        <v>10932.986174465401</v>
      </c>
      <c r="AC333" s="50">
        <v>1.4730000000000001</v>
      </c>
      <c r="AD333" s="47">
        <f>D333/AC333</f>
        <v>1.9943034623217923</v>
      </c>
    </row>
    <row r="334" spans="1:30" ht="15" customHeight="1">
      <c r="A334" s="62">
        <f t="shared" si="14"/>
        <v>321</v>
      </c>
      <c r="B334" s="42" t="s">
        <v>350</v>
      </c>
      <c r="C334" s="43">
        <v>2.3433850000000001</v>
      </c>
      <c r="D334" s="43">
        <v>2.9491450000000001</v>
      </c>
      <c r="E334" s="43">
        <f t="shared" si="12"/>
        <v>1.805339</v>
      </c>
      <c r="F334" s="43">
        <f t="shared" si="13"/>
        <v>2.102665</v>
      </c>
      <c r="G334" s="63">
        <v>0.29732599999999998</v>
      </c>
      <c r="H334" s="63">
        <v>0.44442900000000002</v>
      </c>
      <c r="I334" s="63">
        <v>0.24071999999999999</v>
      </c>
      <c r="J334" s="63">
        <v>9.7300000000000008E-3</v>
      </c>
      <c r="K334" s="63">
        <v>0.42192000000000002</v>
      </c>
      <c r="L334" s="63">
        <v>0</v>
      </c>
      <c r="M334" s="63">
        <v>0.43488399999999999</v>
      </c>
      <c r="N334" s="63">
        <v>1.2239999999999999E-2</v>
      </c>
      <c r="O334" s="63">
        <v>2.4000000000000001E-4</v>
      </c>
      <c r="P334" s="63">
        <v>2.5919999999999999E-2</v>
      </c>
      <c r="Q334" s="63">
        <v>5.808E-2</v>
      </c>
      <c r="R334" s="63">
        <v>0.56193700000000002</v>
      </c>
      <c r="S334" s="63">
        <v>8.0759999999999998E-2</v>
      </c>
      <c r="T334" s="63">
        <v>0</v>
      </c>
      <c r="U334" s="63">
        <v>0.177119</v>
      </c>
      <c r="V334" s="63">
        <v>0.18384</v>
      </c>
      <c r="X334" s="44" t="s">
        <v>15</v>
      </c>
      <c r="Y334" s="45">
        <v>15238.96</v>
      </c>
      <c r="Z334" s="45">
        <v>1187.04</v>
      </c>
      <c r="AA334" s="45">
        <v>43462.684220379502</v>
      </c>
      <c r="AC334" s="50">
        <v>1.4730000000000001</v>
      </c>
      <c r="AD334" s="47">
        <f>D334/AC334</f>
        <v>2.0021350984385609</v>
      </c>
    </row>
    <row r="335" spans="1:30" ht="15" customHeight="1">
      <c r="A335" s="62">
        <f t="shared" si="14"/>
        <v>322</v>
      </c>
      <c r="B335" s="42" t="s">
        <v>351</v>
      </c>
      <c r="C335" s="43">
        <v>2.5147279999999999</v>
      </c>
      <c r="D335" s="43">
        <v>2.5147279999999999</v>
      </c>
      <c r="E335" s="43">
        <f t="shared" ref="E335:E398" si="15">H335+J335+M335+N335+O335+P335+Q335+R335+S335+T335+U335</f>
        <v>2.1879810000000002</v>
      </c>
      <c r="F335" s="43">
        <f t="shared" ref="F335:F398" si="16">E335+G335</f>
        <v>2.325488</v>
      </c>
      <c r="G335" s="63">
        <v>0.13750699999999999</v>
      </c>
      <c r="H335" s="63">
        <v>0.247056</v>
      </c>
      <c r="I335" s="63">
        <v>0.18923999999999999</v>
      </c>
      <c r="J335" s="63">
        <v>0</v>
      </c>
      <c r="K335" s="63">
        <v>0</v>
      </c>
      <c r="L335" s="63">
        <v>0</v>
      </c>
      <c r="M335" s="63">
        <v>0.51506799999999997</v>
      </c>
      <c r="N335" s="63">
        <v>0</v>
      </c>
      <c r="O335" s="63">
        <v>0</v>
      </c>
      <c r="P335" s="63">
        <v>9.3719999999999998E-2</v>
      </c>
      <c r="Q335" s="63">
        <v>4.4760000000000001E-2</v>
      </c>
      <c r="R335" s="63">
        <v>0.99762200000000001</v>
      </c>
      <c r="S335" s="63">
        <v>0.1764</v>
      </c>
      <c r="T335" s="63">
        <v>1.8E-3</v>
      </c>
      <c r="U335" s="63">
        <v>0.111555</v>
      </c>
      <c r="V335" s="63">
        <v>0</v>
      </c>
      <c r="X335" s="44" t="s">
        <v>8</v>
      </c>
      <c r="Y335" s="45">
        <v>424.8</v>
      </c>
      <c r="Z335" s="45">
        <v>0</v>
      </c>
      <c r="AA335" s="45">
        <v>1048.9280712591201</v>
      </c>
      <c r="AC335" s="49">
        <v>1.1599999999999999</v>
      </c>
      <c r="AD335" s="47">
        <f>D335/AC335</f>
        <v>2.1678689655172416</v>
      </c>
    </row>
    <row r="336" spans="1:30" ht="15" customHeight="1">
      <c r="A336" s="62">
        <f t="shared" ref="A336:A399" si="17">A335+1</f>
        <v>323</v>
      </c>
      <c r="B336" s="42" t="s">
        <v>352</v>
      </c>
      <c r="C336" s="43">
        <v>2.3303929999999999</v>
      </c>
      <c r="D336" s="43">
        <v>2.7119789999999999</v>
      </c>
      <c r="E336" s="43">
        <f t="shared" si="15"/>
        <v>1.8864210000000001</v>
      </c>
      <c r="F336" s="43">
        <f t="shared" si="16"/>
        <v>2.081153</v>
      </c>
      <c r="G336" s="63">
        <v>0.19473199999999999</v>
      </c>
      <c r="H336" s="63">
        <v>0.416493</v>
      </c>
      <c r="I336" s="63">
        <v>0.24923999999999999</v>
      </c>
      <c r="J336" s="63">
        <v>1.1856999999999999E-2</v>
      </c>
      <c r="K336" s="63">
        <v>0.17100000000000001</v>
      </c>
      <c r="L336" s="63">
        <v>1.9665999999999999E-2</v>
      </c>
      <c r="M336" s="63">
        <v>0.40393000000000001</v>
      </c>
      <c r="N336" s="63">
        <v>2.904E-2</v>
      </c>
      <c r="O336" s="63">
        <v>7.2000000000000005E-4</v>
      </c>
      <c r="P336" s="63">
        <v>1.728E-2</v>
      </c>
      <c r="Q336" s="63">
        <v>3.1199999999999999E-2</v>
      </c>
      <c r="R336" s="63">
        <v>0.58203700000000003</v>
      </c>
      <c r="S336" s="63">
        <v>0.21048</v>
      </c>
      <c r="T336" s="63">
        <v>1.2E-4</v>
      </c>
      <c r="U336" s="63">
        <v>0.18326400000000001</v>
      </c>
      <c r="V336" s="63">
        <v>0.19092000000000001</v>
      </c>
      <c r="X336" s="44" t="s">
        <v>14</v>
      </c>
      <c r="Y336" s="45">
        <v>5135.6000000000004</v>
      </c>
      <c r="Z336" s="45">
        <v>642.45000000000005</v>
      </c>
      <c r="AA336" s="45">
        <v>13695.8686357932</v>
      </c>
      <c r="AC336" s="49">
        <v>1.488</v>
      </c>
      <c r="AD336" s="47">
        <f>D336/AC336</f>
        <v>1.8225665322580644</v>
      </c>
    </row>
    <row r="337" spans="1:30" ht="15" customHeight="1">
      <c r="A337" s="62">
        <f t="shared" si="17"/>
        <v>324</v>
      </c>
      <c r="B337" s="42" t="s">
        <v>353</v>
      </c>
      <c r="C337" s="43">
        <v>2.6685850000000002</v>
      </c>
      <c r="D337" s="43">
        <v>2.6685850000000002</v>
      </c>
      <c r="E337" s="43">
        <f t="shared" si="15"/>
        <v>2.2422770000000001</v>
      </c>
      <c r="F337" s="43">
        <f t="shared" si="16"/>
        <v>2.387785</v>
      </c>
      <c r="G337" s="63">
        <v>0.145508</v>
      </c>
      <c r="H337" s="63">
        <v>0.49589899999999998</v>
      </c>
      <c r="I337" s="63">
        <v>0.28079999999999999</v>
      </c>
      <c r="J337" s="63">
        <v>0</v>
      </c>
      <c r="K337" s="63">
        <v>0</v>
      </c>
      <c r="L337" s="63">
        <v>0</v>
      </c>
      <c r="M337" s="63">
        <v>0.37178299999999997</v>
      </c>
      <c r="N337" s="63">
        <v>0</v>
      </c>
      <c r="O337" s="63">
        <v>0</v>
      </c>
      <c r="P337" s="63">
        <v>0.14784</v>
      </c>
      <c r="Q337" s="63">
        <v>4.6920000000000003E-2</v>
      </c>
      <c r="R337" s="63">
        <v>0.88187400000000005</v>
      </c>
      <c r="S337" s="63">
        <v>0.18336</v>
      </c>
      <c r="T337" s="63">
        <v>1.92E-3</v>
      </c>
      <c r="U337" s="63">
        <v>0.112681</v>
      </c>
      <c r="V337" s="63">
        <v>0</v>
      </c>
      <c r="X337" s="44" t="s">
        <v>8</v>
      </c>
      <c r="Y337" s="45">
        <v>404.9</v>
      </c>
      <c r="Z337" s="45">
        <v>0</v>
      </c>
      <c r="AA337" s="45">
        <v>1054.9810795997701</v>
      </c>
      <c r="AC337" s="49">
        <v>1.341</v>
      </c>
      <c r="AD337" s="47">
        <f>D337/AC337</f>
        <v>1.9899962714392248</v>
      </c>
    </row>
    <row r="338" spans="1:30" ht="15" customHeight="1">
      <c r="A338" s="62">
        <f t="shared" si="17"/>
        <v>325</v>
      </c>
      <c r="B338" s="42" t="s">
        <v>354</v>
      </c>
      <c r="C338" s="43">
        <v>2.3189980000000001</v>
      </c>
      <c r="D338" s="43">
        <v>2.7214320000000001</v>
      </c>
      <c r="E338" s="43">
        <f t="shared" si="15"/>
        <v>1.8278459999999999</v>
      </c>
      <c r="F338" s="43">
        <f t="shared" si="16"/>
        <v>2.0660379999999998</v>
      </c>
      <c r="G338" s="63">
        <v>0.23819199999999999</v>
      </c>
      <c r="H338" s="63">
        <v>0.44210899999999997</v>
      </c>
      <c r="I338" s="63">
        <v>0.25296000000000002</v>
      </c>
      <c r="J338" s="63">
        <v>1.2759E-2</v>
      </c>
      <c r="K338" s="63">
        <v>0.17663999999999999</v>
      </c>
      <c r="L338" s="63">
        <v>3.6673999999999998E-2</v>
      </c>
      <c r="M338" s="63">
        <v>0.40482800000000002</v>
      </c>
      <c r="N338" s="63">
        <v>2.5440000000000001E-2</v>
      </c>
      <c r="O338" s="63">
        <v>5.9999999999999995E-4</v>
      </c>
      <c r="P338" s="63">
        <v>1.7999999999999999E-2</v>
      </c>
      <c r="Q338" s="63">
        <v>4.6800000000000001E-2</v>
      </c>
      <c r="R338" s="63">
        <v>0.58442499999999997</v>
      </c>
      <c r="S338" s="63">
        <v>0.11148</v>
      </c>
      <c r="T338" s="63">
        <v>1.2E-4</v>
      </c>
      <c r="U338" s="63">
        <v>0.181285</v>
      </c>
      <c r="V338" s="63">
        <v>0.18912000000000001</v>
      </c>
      <c r="X338" s="44" t="s">
        <v>15</v>
      </c>
      <c r="Y338" s="45">
        <v>7466.11</v>
      </c>
      <c r="Z338" s="45">
        <v>941.36</v>
      </c>
      <c r="AA338" s="45">
        <v>19973.793215013</v>
      </c>
      <c r="AC338" s="49">
        <v>1.488</v>
      </c>
      <c r="AD338" s="47">
        <f>D338/AC338</f>
        <v>1.8289193548387097</v>
      </c>
    </row>
    <row r="339" spans="1:30" ht="15" customHeight="1">
      <c r="A339" s="62">
        <f t="shared" si="17"/>
        <v>326</v>
      </c>
      <c r="B339" s="42" t="s">
        <v>355</v>
      </c>
      <c r="C339" s="43">
        <v>2.259833</v>
      </c>
      <c r="D339" s="43">
        <v>2.7114639999999999</v>
      </c>
      <c r="E339" s="43">
        <f t="shared" si="15"/>
        <v>1.6753579999999997</v>
      </c>
      <c r="F339" s="43">
        <f t="shared" si="16"/>
        <v>2.0011129999999997</v>
      </c>
      <c r="G339" s="63">
        <v>0.32575500000000002</v>
      </c>
      <c r="H339" s="63">
        <v>0.36436400000000002</v>
      </c>
      <c r="I339" s="63">
        <v>0.25872000000000001</v>
      </c>
      <c r="J339" s="63">
        <v>1.2527E-2</v>
      </c>
      <c r="K339" s="63">
        <v>0.21887999999999999</v>
      </c>
      <c r="L339" s="63">
        <v>4.4711000000000001E-2</v>
      </c>
      <c r="M339" s="63">
        <v>0.36135699999999998</v>
      </c>
      <c r="N339" s="63">
        <v>2.4719999999999999E-2</v>
      </c>
      <c r="O339" s="63">
        <v>5.9999999999999995E-4</v>
      </c>
      <c r="P339" s="63">
        <v>2.1479999999999999E-2</v>
      </c>
      <c r="Q339" s="63">
        <v>4.4159999999999998E-2</v>
      </c>
      <c r="R339" s="63">
        <v>0.58344499999999999</v>
      </c>
      <c r="S339" s="63">
        <v>8.1839999999999996E-2</v>
      </c>
      <c r="T339" s="63">
        <v>1.2E-4</v>
      </c>
      <c r="U339" s="63">
        <v>0.18074499999999999</v>
      </c>
      <c r="V339" s="63">
        <v>0.18804000000000001</v>
      </c>
      <c r="X339" s="44" t="s">
        <v>14</v>
      </c>
      <c r="Y339" s="45">
        <v>6124</v>
      </c>
      <c r="Z339" s="45">
        <v>757.35</v>
      </c>
      <c r="AA339" s="45">
        <v>16296.5291058275</v>
      </c>
      <c r="AC339" s="49">
        <v>1.488</v>
      </c>
      <c r="AD339" s="47">
        <f>D339/AC339</f>
        <v>1.8222204301075269</v>
      </c>
    </row>
    <row r="340" spans="1:30" ht="15" customHeight="1">
      <c r="A340" s="62">
        <f t="shared" si="17"/>
        <v>327</v>
      </c>
      <c r="B340" s="42" t="s">
        <v>356</v>
      </c>
      <c r="C340" s="43">
        <v>2.3204739999999999</v>
      </c>
      <c r="D340" s="43">
        <v>2.7774589999999999</v>
      </c>
      <c r="E340" s="43">
        <f t="shared" si="15"/>
        <v>1.8112409999999999</v>
      </c>
      <c r="F340" s="43">
        <f t="shared" si="16"/>
        <v>2.0586340000000001</v>
      </c>
      <c r="G340" s="63">
        <v>0.247393</v>
      </c>
      <c r="H340" s="63">
        <v>0.44188</v>
      </c>
      <c r="I340" s="63">
        <v>0.26184000000000002</v>
      </c>
      <c r="J340" s="63">
        <v>1.4401000000000001E-2</v>
      </c>
      <c r="K340" s="63">
        <v>0.24995999999999999</v>
      </c>
      <c r="L340" s="63">
        <v>2.3304999999999999E-2</v>
      </c>
      <c r="M340" s="63">
        <v>0.44917600000000002</v>
      </c>
      <c r="N340" s="63">
        <v>3.0720000000000001E-2</v>
      </c>
      <c r="O340" s="63">
        <v>7.2000000000000005E-4</v>
      </c>
      <c r="P340" s="63">
        <v>2.724E-2</v>
      </c>
      <c r="Q340" s="63">
        <v>2.3400000000000001E-2</v>
      </c>
      <c r="R340" s="63">
        <v>0.56010499999999996</v>
      </c>
      <c r="S340" s="63">
        <v>8.3519999999999997E-2</v>
      </c>
      <c r="T340" s="63">
        <v>3.6000000000000002E-4</v>
      </c>
      <c r="U340" s="63">
        <v>0.17971899999999999</v>
      </c>
      <c r="V340" s="63">
        <v>0.18371999999999999</v>
      </c>
      <c r="X340" s="44" t="s">
        <v>15</v>
      </c>
      <c r="Y340" s="45">
        <v>2166.8000000000002</v>
      </c>
      <c r="Z340" s="45">
        <v>234.2</v>
      </c>
      <c r="AA340" s="45">
        <v>5916.6348771370103</v>
      </c>
      <c r="AC340" s="50">
        <v>1.4730000000000001</v>
      </c>
      <c r="AD340" s="47">
        <f>D340/AC340</f>
        <v>1.885579769178547</v>
      </c>
    </row>
    <row r="341" spans="1:30" ht="15" customHeight="1">
      <c r="A341" s="62">
        <f t="shared" si="17"/>
        <v>328</v>
      </c>
      <c r="B341" s="42" t="s">
        <v>357</v>
      </c>
      <c r="C341" s="43">
        <v>2.2295039999999999</v>
      </c>
      <c r="D341" s="43">
        <v>2.6996790000000002</v>
      </c>
      <c r="E341" s="43">
        <f t="shared" si="15"/>
        <v>1.7515460000000003</v>
      </c>
      <c r="F341" s="43">
        <f t="shared" si="16"/>
        <v>2.0049840000000003</v>
      </c>
      <c r="G341" s="63">
        <v>0.253438</v>
      </c>
      <c r="H341" s="63">
        <v>0.40441700000000003</v>
      </c>
      <c r="I341" s="63">
        <v>0.22452</v>
      </c>
      <c r="J341" s="63">
        <v>1.3886000000000001E-2</v>
      </c>
      <c r="K341" s="63">
        <v>0.2676</v>
      </c>
      <c r="L341" s="63">
        <v>2.3414999999999998E-2</v>
      </c>
      <c r="M341" s="63">
        <v>0.44691399999999998</v>
      </c>
      <c r="N341" s="63">
        <v>2.8799999999999999E-2</v>
      </c>
      <c r="O341" s="63">
        <v>7.2000000000000005E-4</v>
      </c>
      <c r="P341" s="63">
        <v>2.7359999999999999E-2</v>
      </c>
      <c r="Q341" s="63">
        <v>3.1199999999999999E-2</v>
      </c>
      <c r="R341" s="63">
        <v>0.546705</v>
      </c>
      <c r="S341" s="63">
        <v>7.5719999999999996E-2</v>
      </c>
      <c r="T341" s="63">
        <v>1.2E-4</v>
      </c>
      <c r="U341" s="63">
        <v>0.175704</v>
      </c>
      <c r="V341" s="63">
        <v>0.17916000000000001</v>
      </c>
      <c r="X341" s="44" t="s">
        <v>15</v>
      </c>
      <c r="Y341" s="45">
        <v>4313.3</v>
      </c>
      <c r="Z341" s="45">
        <v>457.6</v>
      </c>
      <c r="AA341" s="45">
        <v>11441.1304200058</v>
      </c>
      <c r="AC341" s="50">
        <v>1.4730000000000001</v>
      </c>
      <c r="AD341" s="47">
        <f>D341/AC341</f>
        <v>1.8327759674134421</v>
      </c>
    </row>
    <row r="342" spans="1:30" ht="15" customHeight="1">
      <c r="A342" s="62">
        <f t="shared" si="17"/>
        <v>329</v>
      </c>
      <c r="B342" s="42" t="s">
        <v>358</v>
      </c>
      <c r="C342" s="43">
        <v>2.4326439999999998</v>
      </c>
      <c r="D342" s="43">
        <v>2.9300989999999998</v>
      </c>
      <c r="E342" s="43">
        <f t="shared" si="15"/>
        <v>1.9595440000000002</v>
      </c>
      <c r="F342" s="43">
        <f t="shared" si="16"/>
        <v>2.2098040000000001</v>
      </c>
      <c r="G342" s="63">
        <v>0.25025999999999998</v>
      </c>
      <c r="H342" s="63">
        <v>0.54802700000000004</v>
      </c>
      <c r="I342" s="63">
        <v>0.22284000000000001</v>
      </c>
      <c r="J342" s="63">
        <v>1.3845E-2</v>
      </c>
      <c r="K342" s="63">
        <v>0.28799999999999998</v>
      </c>
      <c r="L342" s="63">
        <v>2.3574999999999999E-2</v>
      </c>
      <c r="M342" s="63">
        <v>0.45116400000000001</v>
      </c>
      <c r="N342" s="63">
        <v>2.8559999999999999E-2</v>
      </c>
      <c r="O342" s="63">
        <v>7.2000000000000005E-4</v>
      </c>
      <c r="P342" s="63">
        <v>2.76E-2</v>
      </c>
      <c r="Q342" s="63">
        <v>2.376E-2</v>
      </c>
      <c r="R342" s="63">
        <v>0.56026600000000004</v>
      </c>
      <c r="S342" s="63">
        <v>0.12384000000000001</v>
      </c>
      <c r="T342" s="63">
        <v>3.6000000000000002E-4</v>
      </c>
      <c r="U342" s="63">
        <v>0.18140200000000001</v>
      </c>
      <c r="V342" s="63">
        <v>0.18587999999999999</v>
      </c>
      <c r="X342" s="44" t="s">
        <v>15</v>
      </c>
      <c r="Y342" s="45">
        <v>2141.98</v>
      </c>
      <c r="Z342" s="45">
        <v>236.5</v>
      </c>
      <c r="AA342" s="45">
        <v>6164.0860014345399</v>
      </c>
      <c r="AC342" s="50">
        <v>1.4730000000000001</v>
      </c>
      <c r="AD342" s="47">
        <f>D342/AC342</f>
        <v>1.9892050237610317</v>
      </c>
    </row>
    <row r="343" spans="1:30" ht="15" customHeight="1">
      <c r="A343" s="62">
        <f t="shared" si="17"/>
        <v>330</v>
      </c>
      <c r="B343" s="42" t="s">
        <v>359</v>
      </c>
      <c r="C343" s="43">
        <v>2.6558299999999999</v>
      </c>
      <c r="D343" s="43">
        <v>2.6558299999999999</v>
      </c>
      <c r="E343" s="43">
        <f t="shared" si="15"/>
        <v>1.9779820000000001</v>
      </c>
      <c r="F343" s="43">
        <f t="shared" si="16"/>
        <v>2.3909899999999999</v>
      </c>
      <c r="G343" s="63">
        <v>0.41300799999999999</v>
      </c>
      <c r="H343" s="63">
        <v>0.32395099999999999</v>
      </c>
      <c r="I343" s="63">
        <v>0.26484000000000002</v>
      </c>
      <c r="J343" s="63">
        <v>1.0156E-2</v>
      </c>
      <c r="K343" s="63">
        <v>0</v>
      </c>
      <c r="L343" s="63">
        <v>0</v>
      </c>
      <c r="M343" s="63">
        <v>0.45002599999999998</v>
      </c>
      <c r="N343" s="63">
        <v>7.4999999999999997E-2</v>
      </c>
      <c r="O343" s="63">
        <v>1.92E-3</v>
      </c>
      <c r="P343" s="63">
        <v>6.3600000000000004E-2</v>
      </c>
      <c r="Q343" s="63">
        <v>2.9399999999999999E-2</v>
      </c>
      <c r="R343" s="63">
        <v>0.80582399999999998</v>
      </c>
      <c r="S343" s="63">
        <v>0.15192</v>
      </c>
      <c r="T343" s="63">
        <v>1.1999999999999999E-3</v>
      </c>
      <c r="U343" s="63">
        <v>6.4985000000000001E-2</v>
      </c>
      <c r="V343" s="63">
        <v>0</v>
      </c>
      <c r="X343" s="44" t="s">
        <v>8</v>
      </c>
      <c r="Y343" s="45">
        <v>657.1</v>
      </c>
      <c r="Z343" s="45">
        <v>0</v>
      </c>
      <c r="AA343" s="45">
        <v>1547.6032123632699</v>
      </c>
      <c r="AC343" s="49">
        <v>1.1779999999999999</v>
      </c>
      <c r="AD343" s="47">
        <f>D343/AC343</f>
        <v>2.2545246179966045</v>
      </c>
    </row>
    <row r="344" spans="1:30" ht="15" customHeight="1">
      <c r="A344" s="62">
        <f t="shared" si="17"/>
        <v>331</v>
      </c>
      <c r="B344" s="42" t="s">
        <v>360</v>
      </c>
      <c r="C344" s="43">
        <v>2.3618009999999998</v>
      </c>
      <c r="D344" s="43">
        <v>2.8030409999999999</v>
      </c>
      <c r="E344" s="43">
        <f t="shared" si="15"/>
        <v>1.8856619999999999</v>
      </c>
      <c r="F344" s="43">
        <f t="shared" si="16"/>
        <v>2.1318809999999999</v>
      </c>
      <c r="G344" s="63">
        <v>0.24621899999999999</v>
      </c>
      <c r="H344" s="63">
        <v>0.45809699999999998</v>
      </c>
      <c r="I344" s="63">
        <v>0.22992000000000001</v>
      </c>
      <c r="J344" s="63">
        <v>1.3736999999999999E-2</v>
      </c>
      <c r="K344" s="63">
        <v>0.25380000000000003</v>
      </c>
      <c r="L344" s="63">
        <v>0</v>
      </c>
      <c r="M344" s="63">
        <v>0.45019999999999999</v>
      </c>
      <c r="N344" s="63">
        <v>2.8320000000000001E-2</v>
      </c>
      <c r="O344" s="63">
        <v>7.2000000000000005E-4</v>
      </c>
      <c r="P344" s="63">
        <v>2.7720000000000002E-2</v>
      </c>
      <c r="Q344" s="63">
        <v>2.376E-2</v>
      </c>
      <c r="R344" s="63">
        <v>0.58914999999999995</v>
      </c>
      <c r="S344" s="63">
        <v>0.1104</v>
      </c>
      <c r="T344" s="63">
        <v>3.6000000000000002E-4</v>
      </c>
      <c r="U344" s="63">
        <v>0.183198</v>
      </c>
      <c r="V344" s="63">
        <v>0.18744</v>
      </c>
      <c r="X344" s="44" t="s">
        <v>15</v>
      </c>
      <c r="Y344" s="45">
        <v>2136.25</v>
      </c>
      <c r="Z344" s="45">
        <v>233.5</v>
      </c>
      <c r="AA344" s="45">
        <v>5885.3047649469099</v>
      </c>
      <c r="AC344" s="50">
        <v>1.4730000000000001</v>
      </c>
      <c r="AD344" s="47">
        <f>D344/AC344</f>
        <v>1.9029470468431771</v>
      </c>
    </row>
    <row r="345" spans="1:30" ht="15" customHeight="1">
      <c r="A345" s="62">
        <f t="shared" si="17"/>
        <v>332</v>
      </c>
      <c r="B345" s="42" t="s">
        <v>361</v>
      </c>
      <c r="C345" s="43">
        <v>2.3113839999999999</v>
      </c>
      <c r="D345" s="43">
        <v>2.8596240000000002</v>
      </c>
      <c r="E345" s="43">
        <f t="shared" si="15"/>
        <v>1.7992819999999998</v>
      </c>
      <c r="F345" s="43">
        <f t="shared" si="16"/>
        <v>2.045944</v>
      </c>
      <c r="G345" s="63">
        <v>0.24666199999999999</v>
      </c>
      <c r="H345" s="63">
        <v>0.43914999999999998</v>
      </c>
      <c r="I345" s="63">
        <v>0.26544000000000001</v>
      </c>
      <c r="J345" s="63">
        <v>1.3415E-2</v>
      </c>
      <c r="K345" s="63">
        <v>0.3498</v>
      </c>
      <c r="L345" s="63">
        <v>1.1599999999999999E-2</v>
      </c>
      <c r="M345" s="63">
        <v>0.44431700000000002</v>
      </c>
      <c r="N345" s="63">
        <v>2.7480000000000001E-2</v>
      </c>
      <c r="O345" s="63">
        <v>7.2000000000000005E-4</v>
      </c>
      <c r="P345" s="63">
        <v>2.7119999999999998E-2</v>
      </c>
      <c r="Q345" s="63">
        <v>3.2160000000000001E-2</v>
      </c>
      <c r="R345" s="63">
        <v>0.55214099999999999</v>
      </c>
      <c r="S345" s="63">
        <v>8.0159999999999995E-2</v>
      </c>
      <c r="T345" s="63">
        <v>1.2E-4</v>
      </c>
      <c r="U345" s="63">
        <v>0.18249899999999999</v>
      </c>
      <c r="V345" s="63">
        <v>0.18684000000000001</v>
      </c>
      <c r="X345" s="44" t="s">
        <v>15</v>
      </c>
      <c r="Y345" s="45">
        <v>4353.3500000000004</v>
      </c>
      <c r="Z345" s="45">
        <v>477.8</v>
      </c>
      <c r="AA345" s="45">
        <v>12192.716170665901</v>
      </c>
      <c r="AC345" s="50">
        <v>1.4730000000000001</v>
      </c>
      <c r="AD345" s="47">
        <f>D345/AC345</f>
        <v>1.9413604887983706</v>
      </c>
    </row>
    <row r="346" spans="1:30" ht="15" customHeight="1">
      <c r="A346" s="62">
        <f t="shared" si="17"/>
        <v>333</v>
      </c>
      <c r="B346" s="42" t="s">
        <v>362</v>
      </c>
      <c r="C346" s="43">
        <v>2.3383759999999998</v>
      </c>
      <c r="D346" s="43">
        <v>2.8050989999999998</v>
      </c>
      <c r="E346" s="43">
        <f t="shared" si="15"/>
        <v>1.8386089999999999</v>
      </c>
      <c r="F346" s="43">
        <f t="shared" si="16"/>
        <v>2.085296</v>
      </c>
      <c r="G346" s="63">
        <v>0.24668699999999999</v>
      </c>
      <c r="H346" s="63">
        <v>0.45922299999999999</v>
      </c>
      <c r="I346" s="63">
        <v>0.25308000000000003</v>
      </c>
      <c r="J346" s="63">
        <v>1.3997000000000001E-2</v>
      </c>
      <c r="K346" s="63">
        <v>0.25440000000000002</v>
      </c>
      <c r="L346" s="63">
        <v>2.3682999999999999E-2</v>
      </c>
      <c r="M346" s="63">
        <v>0.44680199999999998</v>
      </c>
      <c r="N346" s="63">
        <v>2.9399999999999999E-2</v>
      </c>
      <c r="O346" s="63">
        <v>7.2000000000000005E-4</v>
      </c>
      <c r="P346" s="63">
        <v>2.7720000000000002E-2</v>
      </c>
      <c r="Q346" s="63">
        <v>2.3879999999999998E-2</v>
      </c>
      <c r="R346" s="63">
        <v>0.58433800000000002</v>
      </c>
      <c r="S346" s="63">
        <v>6.7919999999999994E-2</v>
      </c>
      <c r="T346" s="63">
        <v>3.6000000000000002E-4</v>
      </c>
      <c r="U346" s="63">
        <v>0.184249</v>
      </c>
      <c r="V346" s="63">
        <v>0.18864</v>
      </c>
      <c r="X346" s="44" t="s">
        <v>15</v>
      </c>
      <c r="Y346" s="45">
        <v>2132.1999999999998</v>
      </c>
      <c r="Z346" s="45">
        <v>234</v>
      </c>
      <c r="AA346" s="45">
        <v>5877.4344915106103</v>
      </c>
      <c r="AC346" s="50">
        <v>1.4730000000000001</v>
      </c>
      <c r="AD346" s="47">
        <f>D346/AC346</f>
        <v>1.9043441955193481</v>
      </c>
    </row>
    <row r="347" spans="1:30" ht="15" customHeight="1">
      <c r="A347" s="62">
        <f t="shared" si="17"/>
        <v>334</v>
      </c>
      <c r="B347" s="42" t="s">
        <v>363</v>
      </c>
      <c r="C347" s="43">
        <v>2.288395</v>
      </c>
      <c r="D347" s="43">
        <v>2.911435</v>
      </c>
      <c r="E347" s="43">
        <f t="shared" si="15"/>
        <v>1.7813859999999999</v>
      </c>
      <c r="F347" s="43">
        <f t="shared" si="16"/>
        <v>2.0302750000000001</v>
      </c>
      <c r="G347" s="63">
        <v>0.248889</v>
      </c>
      <c r="H347" s="63">
        <v>0.39446900000000001</v>
      </c>
      <c r="I347" s="63">
        <v>0.25812000000000002</v>
      </c>
      <c r="J347" s="63">
        <v>1.3782000000000001E-2</v>
      </c>
      <c r="K347" s="63">
        <v>0.43247999999999998</v>
      </c>
      <c r="L347" s="63">
        <v>0</v>
      </c>
      <c r="M347" s="63">
        <v>0.46341500000000002</v>
      </c>
      <c r="N347" s="63">
        <v>2.7959999999999999E-2</v>
      </c>
      <c r="O347" s="63">
        <v>7.2000000000000005E-4</v>
      </c>
      <c r="P347" s="63">
        <v>2.724E-2</v>
      </c>
      <c r="Q347" s="63">
        <v>2.3400000000000001E-2</v>
      </c>
      <c r="R347" s="63">
        <v>0.58662400000000003</v>
      </c>
      <c r="S347" s="63">
        <v>6.3839999999999994E-2</v>
      </c>
      <c r="T347" s="63">
        <v>3.6000000000000002E-4</v>
      </c>
      <c r="U347" s="63">
        <v>0.17957600000000001</v>
      </c>
      <c r="V347" s="63">
        <v>0.19056000000000001</v>
      </c>
      <c r="X347" s="44" t="s">
        <v>15</v>
      </c>
      <c r="Y347" s="45">
        <v>2171.1999999999998</v>
      </c>
      <c r="Z347" s="45">
        <v>305.8</v>
      </c>
      <c r="AA347" s="45">
        <v>6130.6276830859297</v>
      </c>
      <c r="AC347" s="50">
        <v>1.4730000000000001</v>
      </c>
      <c r="AD347" s="47">
        <f>D347/AC347</f>
        <v>1.9765342837746096</v>
      </c>
    </row>
    <row r="348" spans="1:30" ht="15" customHeight="1">
      <c r="A348" s="62">
        <f t="shared" si="17"/>
        <v>335</v>
      </c>
      <c r="B348" s="42" t="s">
        <v>364</v>
      </c>
      <c r="C348" s="43">
        <v>2.1711420000000001</v>
      </c>
      <c r="D348" s="43">
        <v>2.7757019999999999</v>
      </c>
      <c r="E348" s="43">
        <f t="shared" si="15"/>
        <v>1.687805</v>
      </c>
      <c r="F348" s="43">
        <f t="shared" si="16"/>
        <v>1.943262</v>
      </c>
      <c r="G348" s="63">
        <v>0.25545699999999999</v>
      </c>
      <c r="H348" s="63">
        <v>0.32971600000000001</v>
      </c>
      <c r="I348" s="63">
        <v>0.22788</v>
      </c>
      <c r="J348" s="63">
        <v>1.2881E-2</v>
      </c>
      <c r="K348" s="63">
        <v>0.42024</v>
      </c>
      <c r="L348" s="63">
        <v>0</v>
      </c>
      <c r="M348" s="63">
        <v>0.46241900000000002</v>
      </c>
      <c r="N348" s="63">
        <v>2.8799999999999999E-2</v>
      </c>
      <c r="O348" s="63">
        <v>7.2000000000000005E-4</v>
      </c>
      <c r="P348" s="63">
        <v>2.7359999999999999E-2</v>
      </c>
      <c r="Q348" s="63">
        <v>3.1559999999999998E-2</v>
      </c>
      <c r="R348" s="63">
        <v>0.54155299999999995</v>
      </c>
      <c r="S348" s="63">
        <v>7.2599999999999998E-2</v>
      </c>
      <c r="T348" s="63">
        <v>1.2E-4</v>
      </c>
      <c r="U348" s="63">
        <v>0.18007600000000001</v>
      </c>
      <c r="V348" s="63">
        <v>0.18432000000000001</v>
      </c>
      <c r="X348" s="44" t="s">
        <v>15</v>
      </c>
      <c r="Y348" s="45">
        <v>4311.1499999999996</v>
      </c>
      <c r="Z348" s="45">
        <v>471.4</v>
      </c>
      <c r="AA348" s="45">
        <v>11682.0151546651</v>
      </c>
      <c r="AC348" s="50">
        <v>1.4730000000000001</v>
      </c>
      <c r="AD348" s="47">
        <f>D348/AC348</f>
        <v>1.884386965376782</v>
      </c>
    </row>
    <row r="349" spans="1:30" ht="15" customHeight="1">
      <c r="A349" s="62">
        <f t="shared" si="17"/>
        <v>336</v>
      </c>
      <c r="B349" s="42" t="s">
        <v>365</v>
      </c>
      <c r="C349" s="43">
        <v>2.2949609999999998</v>
      </c>
      <c r="D349" s="43">
        <v>2.9274810000000002</v>
      </c>
      <c r="E349" s="43">
        <f t="shared" si="15"/>
        <v>1.8021209999999996</v>
      </c>
      <c r="F349" s="43">
        <f t="shared" si="16"/>
        <v>2.0554409999999996</v>
      </c>
      <c r="G349" s="63">
        <v>0.25331999999999999</v>
      </c>
      <c r="H349" s="63">
        <v>0.424153</v>
      </c>
      <c r="I349" s="63">
        <v>0.23952000000000001</v>
      </c>
      <c r="J349" s="63">
        <v>1.3502999999999999E-2</v>
      </c>
      <c r="K349" s="63">
        <v>0.44003999999999999</v>
      </c>
      <c r="L349" s="63">
        <v>0</v>
      </c>
      <c r="M349" s="63">
        <v>0.462584</v>
      </c>
      <c r="N349" s="63">
        <v>2.8080000000000001E-2</v>
      </c>
      <c r="O349" s="63">
        <v>7.2000000000000005E-4</v>
      </c>
      <c r="P349" s="63">
        <v>2.7720000000000002E-2</v>
      </c>
      <c r="Q349" s="63">
        <v>2.376E-2</v>
      </c>
      <c r="R349" s="63">
        <v>0.58923899999999996</v>
      </c>
      <c r="S349" s="63">
        <v>5.0999999999999997E-2</v>
      </c>
      <c r="T349" s="63">
        <v>3.6000000000000002E-4</v>
      </c>
      <c r="U349" s="63">
        <v>0.181002</v>
      </c>
      <c r="V349" s="63">
        <v>0.19248000000000001</v>
      </c>
      <c r="X349" s="44" t="s">
        <v>15</v>
      </c>
      <c r="Y349" s="45">
        <v>2138.08</v>
      </c>
      <c r="Z349" s="45">
        <v>304.8</v>
      </c>
      <c r="AA349" s="45">
        <v>6066.3846700866097</v>
      </c>
      <c r="AC349" s="50">
        <v>1.4730000000000001</v>
      </c>
      <c r="AD349" s="47">
        <f>D349/AC349</f>
        <v>1.9874276985743382</v>
      </c>
    </row>
    <row r="350" spans="1:30" ht="15" customHeight="1">
      <c r="A350" s="62">
        <f t="shared" si="17"/>
        <v>337</v>
      </c>
      <c r="B350" s="42" t="s">
        <v>366</v>
      </c>
      <c r="C350" s="43">
        <v>2.4733800000000001</v>
      </c>
      <c r="D350" s="43">
        <v>2.9227799999999999</v>
      </c>
      <c r="E350" s="43">
        <f t="shared" si="15"/>
        <v>1.8472569999999999</v>
      </c>
      <c r="F350" s="43">
        <f t="shared" si="16"/>
        <v>2.1884999999999999</v>
      </c>
      <c r="G350" s="63">
        <v>0.34124300000000002</v>
      </c>
      <c r="H350" s="63">
        <v>0.433139</v>
      </c>
      <c r="I350" s="63">
        <v>0.28488000000000002</v>
      </c>
      <c r="J350" s="63">
        <v>1.3565000000000001E-2</v>
      </c>
      <c r="K350" s="63">
        <v>0.25991999999999998</v>
      </c>
      <c r="L350" s="63">
        <v>0</v>
      </c>
      <c r="M350" s="63">
        <v>0.46765299999999999</v>
      </c>
      <c r="N350" s="63">
        <v>3.2280000000000003E-2</v>
      </c>
      <c r="O350" s="63">
        <v>7.2000000000000005E-4</v>
      </c>
      <c r="P350" s="63">
        <v>2.76E-2</v>
      </c>
      <c r="Q350" s="63">
        <v>2.9399999999999999E-2</v>
      </c>
      <c r="R350" s="63">
        <v>0.58214600000000005</v>
      </c>
      <c r="S350" s="63">
        <v>7.9200000000000007E-2</v>
      </c>
      <c r="T350" s="63">
        <v>3.6000000000000002E-4</v>
      </c>
      <c r="U350" s="63">
        <v>0.18119399999999999</v>
      </c>
      <c r="V350" s="63">
        <v>0.18948000000000001</v>
      </c>
      <c r="X350" s="44" t="s">
        <v>15</v>
      </c>
      <c r="Y350" s="45">
        <v>2137.1999999999998</v>
      </c>
      <c r="Z350" s="45">
        <v>274.5</v>
      </c>
      <c r="AA350" s="45">
        <v>6123.3615430693499</v>
      </c>
      <c r="AC350" s="50">
        <v>1.4730000000000001</v>
      </c>
      <c r="AD350" s="47">
        <f>D350/AC350</f>
        <v>1.9842362525458246</v>
      </c>
    </row>
    <row r="351" spans="1:30" ht="15" customHeight="1">
      <c r="A351" s="62">
        <f t="shared" si="17"/>
        <v>338</v>
      </c>
      <c r="B351" s="42" t="s">
        <v>367</v>
      </c>
      <c r="C351" s="43">
        <v>1.3701700000000001</v>
      </c>
      <c r="D351" s="43">
        <v>1.3701700000000001</v>
      </c>
      <c r="E351" s="43">
        <f t="shared" si="15"/>
        <v>0.77725</v>
      </c>
      <c r="F351" s="43">
        <f t="shared" si="16"/>
        <v>0.77725</v>
      </c>
      <c r="G351" s="63">
        <v>0</v>
      </c>
      <c r="H351" s="63">
        <v>0</v>
      </c>
      <c r="I351" s="63">
        <v>0.59292</v>
      </c>
      <c r="J351" s="63">
        <v>0</v>
      </c>
      <c r="K351" s="63">
        <v>0</v>
      </c>
      <c r="L351" s="63">
        <v>0</v>
      </c>
      <c r="M351" s="63">
        <v>0.19586200000000001</v>
      </c>
      <c r="N351" s="63">
        <v>0</v>
      </c>
      <c r="O351" s="63">
        <v>0</v>
      </c>
      <c r="P351" s="63">
        <v>0.25800000000000001</v>
      </c>
      <c r="Q351" s="63">
        <v>0</v>
      </c>
      <c r="R351" s="63">
        <v>0.32338800000000001</v>
      </c>
      <c r="S351" s="63">
        <v>0</v>
      </c>
      <c r="T351" s="63">
        <v>0</v>
      </c>
      <c r="U351" s="63">
        <v>0</v>
      </c>
      <c r="V351" s="63">
        <v>0</v>
      </c>
      <c r="X351" s="44" t="s">
        <v>7</v>
      </c>
      <c r="Y351" s="45">
        <v>105.02</v>
      </c>
      <c r="Z351" s="45">
        <v>0</v>
      </c>
      <c r="AA351" s="45">
        <v>143.893491917234</v>
      </c>
      <c r="AC351" s="48">
        <v>0.39</v>
      </c>
      <c r="AD351" s="47">
        <f>D351/AC351</f>
        <v>3.5132564102564103</v>
      </c>
    </row>
    <row r="352" spans="1:30" ht="15" customHeight="1">
      <c r="A352" s="62">
        <f t="shared" si="17"/>
        <v>339</v>
      </c>
      <c r="B352" s="42" t="s">
        <v>368</v>
      </c>
      <c r="C352" s="43">
        <v>1.756284</v>
      </c>
      <c r="D352" s="43">
        <v>1.756284</v>
      </c>
      <c r="E352" s="43">
        <f t="shared" si="15"/>
        <v>0.87116400000000005</v>
      </c>
      <c r="F352" s="43">
        <f t="shared" si="16"/>
        <v>0.87116400000000005</v>
      </c>
      <c r="G352" s="63">
        <v>0</v>
      </c>
      <c r="H352" s="63">
        <v>0</v>
      </c>
      <c r="I352" s="63">
        <v>0.88512000000000002</v>
      </c>
      <c r="J352" s="63">
        <v>0</v>
      </c>
      <c r="K352" s="63">
        <v>0</v>
      </c>
      <c r="L352" s="63">
        <v>0</v>
      </c>
      <c r="M352" s="63">
        <v>0.19575699999999999</v>
      </c>
      <c r="N352" s="63">
        <v>0</v>
      </c>
      <c r="O352" s="63">
        <v>0</v>
      </c>
      <c r="P352" s="63">
        <v>0.35171999999999998</v>
      </c>
      <c r="Q352" s="63">
        <v>0</v>
      </c>
      <c r="R352" s="63">
        <v>0.323687</v>
      </c>
      <c r="S352" s="63">
        <v>0</v>
      </c>
      <c r="T352" s="63">
        <v>0</v>
      </c>
      <c r="U352" s="63">
        <v>0</v>
      </c>
      <c r="V352" s="63">
        <v>0</v>
      </c>
      <c r="X352" s="44" t="s">
        <v>7</v>
      </c>
      <c r="Y352" s="45">
        <v>140.69999999999999</v>
      </c>
      <c r="Z352" s="45">
        <v>20.6</v>
      </c>
      <c r="AA352" s="45">
        <v>247.12198452937201</v>
      </c>
      <c r="AC352" s="48">
        <v>0.70399999999999996</v>
      </c>
      <c r="AD352" s="47">
        <f>D352/AC352</f>
        <v>2.4947215909090912</v>
      </c>
    </row>
    <row r="353" spans="1:30" ht="15" customHeight="1">
      <c r="A353" s="62">
        <f t="shared" si="17"/>
        <v>340</v>
      </c>
      <c r="B353" s="42" t="s">
        <v>369</v>
      </c>
      <c r="C353" s="43">
        <v>2.4366029999999999</v>
      </c>
      <c r="D353" s="43">
        <v>2.8162940000000001</v>
      </c>
      <c r="E353" s="43">
        <f t="shared" si="15"/>
        <v>1.787442</v>
      </c>
      <c r="F353" s="43">
        <f t="shared" si="16"/>
        <v>2.1258029999999999</v>
      </c>
      <c r="G353" s="63">
        <v>0.33836100000000002</v>
      </c>
      <c r="H353" s="63">
        <v>0.392621</v>
      </c>
      <c r="I353" s="63">
        <v>0.31080000000000002</v>
      </c>
      <c r="J353" s="63">
        <v>1.239E-2</v>
      </c>
      <c r="K353" s="63">
        <v>0.16644</v>
      </c>
      <c r="L353" s="63">
        <v>2.8451000000000001E-2</v>
      </c>
      <c r="M353" s="63">
        <v>0.443164</v>
      </c>
      <c r="N353" s="63">
        <v>2.724E-2</v>
      </c>
      <c r="O353" s="63">
        <v>7.2000000000000005E-4</v>
      </c>
      <c r="P353" s="63">
        <v>2.76E-2</v>
      </c>
      <c r="Q353" s="63">
        <v>3.5639999999999998E-2</v>
      </c>
      <c r="R353" s="63">
        <v>0.55720099999999995</v>
      </c>
      <c r="S353" s="63">
        <v>9.8040000000000002E-2</v>
      </c>
      <c r="T353" s="63">
        <v>1.2E-4</v>
      </c>
      <c r="U353" s="63">
        <v>0.19270599999999999</v>
      </c>
      <c r="V353" s="63">
        <v>0.18479999999999999</v>
      </c>
      <c r="X353" s="44" t="s">
        <v>16</v>
      </c>
      <c r="Y353" s="45">
        <v>6744.41</v>
      </c>
      <c r="Z353" s="45">
        <v>613.75</v>
      </c>
      <c r="AA353" s="45">
        <v>18711.349561508901</v>
      </c>
      <c r="AC353" s="49">
        <v>1.488</v>
      </c>
      <c r="AD353" s="47">
        <f>D353/AC353</f>
        <v>1.8926706989247313</v>
      </c>
    </row>
    <row r="354" spans="1:30" ht="15" customHeight="1">
      <c r="A354" s="62">
        <f t="shared" si="17"/>
        <v>341</v>
      </c>
      <c r="B354" s="42" t="s">
        <v>370</v>
      </c>
      <c r="C354" s="43">
        <v>1.4343349999999999</v>
      </c>
      <c r="D354" s="43">
        <v>1.4343349999999999</v>
      </c>
      <c r="E354" s="43">
        <f t="shared" si="15"/>
        <v>0.74385499999999993</v>
      </c>
      <c r="F354" s="43">
        <f t="shared" si="16"/>
        <v>0.74385499999999993</v>
      </c>
      <c r="G354" s="63">
        <v>0</v>
      </c>
      <c r="H354" s="63">
        <v>0</v>
      </c>
      <c r="I354" s="63">
        <v>0.69047999999999998</v>
      </c>
      <c r="J354" s="63">
        <v>0</v>
      </c>
      <c r="K354" s="63">
        <v>0</v>
      </c>
      <c r="L354" s="63">
        <v>0</v>
      </c>
      <c r="M354" s="63">
        <v>0.19573699999999999</v>
      </c>
      <c r="N354" s="63">
        <v>0</v>
      </c>
      <c r="O354" s="63">
        <v>0</v>
      </c>
      <c r="P354" s="63">
        <v>0.22464000000000001</v>
      </c>
      <c r="Q354" s="63">
        <v>0</v>
      </c>
      <c r="R354" s="63">
        <v>0.32347799999999999</v>
      </c>
      <c r="S354" s="63">
        <v>0</v>
      </c>
      <c r="T354" s="63">
        <v>0</v>
      </c>
      <c r="U354" s="63">
        <v>0</v>
      </c>
      <c r="V354" s="63">
        <v>0</v>
      </c>
      <c r="X354" s="44" t="s">
        <v>7</v>
      </c>
      <c r="Y354" s="45">
        <v>100.2</v>
      </c>
      <c r="Z354" s="45">
        <v>0</v>
      </c>
      <c r="AA354" s="45">
        <v>143.723247762011</v>
      </c>
      <c r="AC354" s="48">
        <v>0.39</v>
      </c>
      <c r="AD354" s="47">
        <f>D354/AC354</f>
        <v>3.6777820512820512</v>
      </c>
    </row>
    <row r="355" spans="1:30" ht="15" customHeight="1">
      <c r="A355" s="62">
        <f t="shared" si="17"/>
        <v>342</v>
      </c>
      <c r="B355" s="42" t="s">
        <v>371</v>
      </c>
      <c r="C355" s="43">
        <v>2.4332769999999999</v>
      </c>
      <c r="D355" s="43">
        <v>2.4332769999999999</v>
      </c>
      <c r="E355" s="43">
        <f t="shared" si="15"/>
        <v>1.995382</v>
      </c>
      <c r="F355" s="43">
        <f t="shared" si="16"/>
        <v>2.149597</v>
      </c>
      <c r="G355" s="63">
        <v>0.15421499999999999</v>
      </c>
      <c r="H355" s="63">
        <v>0.32743800000000001</v>
      </c>
      <c r="I355" s="63">
        <v>0.28367999999999999</v>
      </c>
      <c r="J355" s="63">
        <v>1.3889E-2</v>
      </c>
      <c r="K355" s="63">
        <v>0</v>
      </c>
      <c r="L355" s="63">
        <v>0</v>
      </c>
      <c r="M355" s="63">
        <v>0.44531799999999999</v>
      </c>
      <c r="N355" s="63">
        <v>2.8199999999999999E-2</v>
      </c>
      <c r="O355" s="63">
        <v>7.2000000000000005E-4</v>
      </c>
      <c r="P355" s="63">
        <v>4.2360000000000002E-2</v>
      </c>
      <c r="Q355" s="63">
        <v>5.5199999999999999E-2</v>
      </c>
      <c r="R355" s="63">
        <v>0.806006</v>
      </c>
      <c r="S355" s="63">
        <v>0.11124000000000001</v>
      </c>
      <c r="T355" s="63">
        <v>2.4000000000000001E-4</v>
      </c>
      <c r="U355" s="63">
        <v>0.164771</v>
      </c>
      <c r="V355" s="63">
        <v>0</v>
      </c>
      <c r="X355" s="44" t="s">
        <v>11</v>
      </c>
      <c r="Y355" s="45">
        <v>3268.4</v>
      </c>
      <c r="Z355" s="45">
        <v>0</v>
      </c>
      <c r="AA355" s="45">
        <v>7952.6414408487799</v>
      </c>
      <c r="AC355" s="50">
        <v>1.2270000000000001</v>
      </c>
      <c r="AD355" s="47">
        <f>D355/AC355</f>
        <v>1.9831108394458026</v>
      </c>
    </row>
    <row r="356" spans="1:30" ht="15" customHeight="1">
      <c r="A356" s="62">
        <f t="shared" si="17"/>
        <v>343</v>
      </c>
      <c r="B356" s="42" t="s">
        <v>372</v>
      </c>
      <c r="C356" s="43">
        <v>2.335267</v>
      </c>
      <c r="D356" s="43">
        <v>2.8331789999999999</v>
      </c>
      <c r="E356" s="43">
        <f t="shared" si="15"/>
        <v>1.7536690000000001</v>
      </c>
      <c r="F356" s="43">
        <f t="shared" si="16"/>
        <v>2.0723470000000002</v>
      </c>
      <c r="G356" s="63">
        <v>0.31867800000000002</v>
      </c>
      <c r="H356" s="63">
        <v>0.44384000000000001</v>
      </c>
      <c r="I356" s="63">
        <v>0.26291999999999999</v>
      </c>
      <c r="J356" s="63">
        <v>1.1681E-2</v>
      </c>
      <c r="K356" s="63">
        <v>0.27936</v>
      </c>
      <c r="L356" s="63">
        <v>3.0752000000000002E-2</v>
      </c>
      <c r="M356" s="63">
        <v>0.39486500000000002</v>
      </c>
      <c r="N356" s="63">
        <v>2.3879999999999998E-2</v>
      </c>
      <c r="O356" s="63">
        <v>5.9999999999999995E-4</v>
      </c>
      <c r="P356" s="63">
        <v>1.848E-2</v>
      </c>
      <c r="Q356" s="63">
        <v>4.512E-2</v>
      </c>
      <c r="R356" s="63">
        <v>0.54353200000000002</v>
      </c>
      <c r="S356" s="63">
        <v>8.7359999999999993E-2</v>
      </c>
      <c r="T356" s="63">
        <v>1.2E-4</v>
      </c>
      <c r="U356" s="63">
        <v>0.18419099999999999</v>
      </c>
      <c r="V356" s="63">
        <v>0.18779999999999999</v>
      </c>
      <c r="X356" s="44" t="s">
        <v>15</v>
      </c>
      <c r="Y356" s="45">
        <v>6594.45</v>
      </c>
      <c r="Z356" s="45">
        <v>631.6</v>
      </c>
      <c r="AA356" s="45">
        <v>18314.695904607801</v>
      </c>
      <c r="AC356" s="50">
        <v>1.4730000000000001</v>
      </c>
      <c r="AD356" s="47">
        <f>D356/AC356</f>
        <v>1.9234073319755598</v>
      </c>
    </row>
    <row r="357" spans="1:30" ht="15" customHeight="1">
      <c r="A357" s="62">
        <f t="shared" si="17"/>
        <v>344</v>
      </c>
      <c r="B357" s="42" t="s">
        <v>373</v>
      </c>
      <c r="C357" s="43">
        <v>2.318797</v>
      </c>
      <c r="D357" s="43">
        <v>2.8608899999999999</v>
      </c>
      <c r="E357" s="43">
        <f t="shared" si="15"/>
        <v>1.7612629999999998</v>
      </c>
      <c r="F357" s="43">
        <f t="shared" si="16"/>
        <v>2.0690769999999996</v>
      </c>
      <c r="G357" s="63">
        <v>0.30781399999999998</v>
      </c>
      <c r="H357" s="63">
        <v>0.39480300000000002</v>
      </c>
      <c r="I357" s="63">
        <v>0.24972</v>
      </c>
      <c r="J357" s="63">
        <v>1.1860000000000001E-2</v>
      </c>
      <c r="K357" s="63">
        <v>0.32928000000000002</v>
      </c>
      <c r="L357" s="63">
        <v>2.3932999999999999E-2</v>
      </c>
      <c r="M357" s="63">
        <v>0.40059600000000001</v>
      </c>
      <c r="N357" s="63">
        <v>2.316E-2</v>
      </c>
      <c r="O357" s="63">
        <v>5.9999999999999995E-4</v>
      </c>
      <c r="P357" s="63">
        <v>2.316E-2</v>
      </c>
      <c r="Q357" s="63">
        <v>5.7360000000000001E-2</v>
      </c>
      <c r="R357" s="63">
        <v>0.59540300000000002</v>
      </c>
      <c r="S357" s="63">
        <v>7.0319999999999994E-2</v>
      </c>
      <c r="T357" s="63">
        <v>1.2E-4</v>
      </c>
      <c r="U357" s="63">
        <v>0.18388099999999999</v>
      </c>
      <c r="V357" s="63">
        <v>0.18887999999999999</v>
      </c>
      <c r="X357" s="44" t="s">
        <v>15</v>
      </c>
      <c r="Y357" s="45">
        <v>9392.5499999999993</v>
      </c>
      <c r="Z357" s="45">
        <v>1058.45</v>
      </c>
      <c r="AA357" s="45">
        <v>26321.415298105701</v>
      </c>
      <c r="AC357" s="49">
        <v>1.488</v>
      </c>
      <c r="AD357" s="47">
        <f>D357/AC357</f>
        <v>1.922641129032258</v>
      </c>
    </row>
    <row r="358" spans="1:30" ht="15" customHeight="1">
      <c r="A358" s="62">
        <f t="shared" si="17"/>
        <v>345</v>
      </c>
      <c r="B358" s="42" t="s">
        <v>374</v>
      </c>
      <c r="C358" s="43">
        <v>1.1348529999999999</v>
      </c>
      <c r="D358" s="43">
        <v>1.1348529999999999</v>
      </c>
      <c r="E358" s="43">
        <f t="shared" si="15"/>
        <v>0.68845299999999998</v>
      </c>
      <c r="F358" s="43">
        <f t="shared" si="16"/>
        <v>0.68845299999999998</v>
      </c>
      <c r="G358" s="63">
        <v>0</v>
      </c>
      <c r="H358" s="63">
        <v>0</v>
      </c>
      <c r="I358" s="63">
        <v>0.44640000000000002</v>
      </c>
      <c r="J358" s="63">
        <v>0</v>
      </c>
      <c r="K358" s="63">
        <v>0</v>
      </c>
      <c r="L358" s="63">
        <v>0</v>
      </c>
      <c r="M358" s="63">
        <v>0.17644599999999999</v>
      </c>
      <c r="N358" s="63">
        <v>0</v>
      </c>
      <c r="O358" s="63">
        <v>0</v>
      </c>
      <c r="P358" s="63">
        <v>0.19968</v>
      </c>
      <c r="Q358" s="63">
        <v>0</v>
      </c>
      <c r="R358" s="63">
        <v>0.31232700000000002</v>
      </c>
      <c r="S358" s="63">
        <v>0</v>
      </c>
      <c r="T358" s="63">
        <v>0</v>
      </c>
      <c r="U358" s="63">
        <v>0</v>
      </c>
      <c r="V358" s="63">
        <v>0</v>
      </c>
      <c r="X358" s="44" t="s">
        <v>7</v>
      </c>
      <c r="Y358" s="45">
        <v>46.5</v>
      </c>
      <c r="Z358" s="45">
        <v>0</v>
      </c>
      <c r="AA358" s="45">
        <v>52.769288866788202</v>
      </c>
      <c r="AC358" s="48">
        <v>0.70399999999999996</v>
      </c>
      <c r="AD358" s="47">
        <f>D358/AC358</f>
        <v>1.6120071022727271</v>
      </c>
    </row>
    <row r="359" spans="1:30" ht="15" customHeight="1">
      <c r="A359" s="62">
        <f t="shared" si="17"/>
        <v>346</v>
      </c>
      <c r="B359" s="42" t="s">
        <v>375</v>
      </c>
      <c r="C359" s="43">
        <v>1.5904929999999999</v>
      </c>
      <c r="D359" s="43">
        <v>1.5904929999999999</v>
      </c>
      <c r="E359" s="43">
        <f t="shared" si="15"/>
        <v>0.84649299999999994</v>
      </c>
      <c r="F359" s="43">
        <f t="shared" si="16"/>
        <v>0.84649299999999994</v>
      </c>
      <c r="G359" s="63">
        <v>0</v>
      </c>
      <c r="H359" s="63">
        <v>0</v>
      </c>
      <c r="I359" s="63">
        <v>0.74399999999999999</v>
      </c>
      <c r="J359" s="63">
        <v>0</v>
      </c>
      <c r="K359" s="63">
        <v>0</v>
      </c>
      <c r="L359" s="63">
        <v>0</v>
      </c>
      <c r="M359" s="63">
        <v>0.17644599999999999</v>
      </c>
      <c r="N359" s="63">
        <v>0</v>
      </c>
      <c r="O359" s="63">
        <v>0</v>
      </c>
      <c r="P359" s="63">
        <v>0.35771999999999998</v>
      </c>
      <c r="Q359" s="63">
        <v>0</v>
      </c>
      <c r="R359" s="63">
        <v>0.31232700000000002</v>
      </c>
      <c r="S359" s="63">
        <v>0</v>
      </c>
      <c r="T359" s="63">
        <v>0</v>
      </c>
      <c r="U359" s="63">
        <v>0</v>
      </c>
      <c r="V359" s="63">
        <v>0</v>
      </c>
      <c r="X359" s="44" t="s">
        <v>7</v>
      </c>
      <c r="Y359" s="45">
        <v>18.600000000000001</v>
      </c>
      <c r="Z359" s="45">
        <v>0</v>
      </c>
      <c r="AA359" s="45">
        <v>29.582391995893399</v>
      </c>
      <c r="AC359" s="48">
        <v>0.70399999999999996</v>
      </c>
      <c r="AD359" s="47">
        <f>D359/AC359</f>
        <v>2.2592230113636362</v>
      </c>
    </row>
    <row r="360" spans="1:30" ht="15" customHeight="1">
      <c r="A360" s="62">
        <f t="shared" si="17"/>
        <v>347</v>
      </c>
      <c r="B360" s="42" t="s">
        <v>376</v>
      </c>
      <c r="C360" s="43">
        <v>1.232801</v>
      </c>
      <c r="D360" s="43">
        <v>1.232801</v>
      </c>
      <c r="E360" s="43">
        <f t="shared" si="15"/>
        <v>0.69400100000000009</v>
      </c>
      <c r="F360" s="43">
        <f t="shared" si="16"/>
        <v>0.69400100000000009</v>
      </c>
      <c r="G360" s="63">
        <v>0</v>
      </c>
      <c r="H360" s="63">
        <v>0</v>
      </c>
      <c r="I360" s="63">
        <v>0.53879999999999995</v>
      </c>
      <c r="J360" s="63">
        <v>0</v>
      </c>
      <c r="K360" s="63">
        <v>0</v>
      </c>
      <c r="L360" s="63">
        <v>0</v>
      </c>
      <c r="M360" s="63">
        <v>0.17632900000000001</v>
      </c>
      <c r="N360" s="63">
        <v>0</v>
      </c>
      <c r="O360" s="63">
        <v>0</v>
      </c>
      <c r="P360" s="63">
        <v>0.19272</v>
      </c>
      <c r="Q360" s="63">
        <v>0</v>
      </c>
      <c r="R360" s="63">
        <v>0.32495200000000002</v>
      </c>
      <c r="S360" s="63">
        <v>0</v>
      </c>
      <c r="T360" s="63">
        <v>0</v>
      </c>
      <c r="U360" s="63">
        <v>0</v>
      </c>
      <c r="V360" s="63">
        <v>0</v>
      </c>
      <c r="X360" s="44" t="s">
        <v>7</v>
      </c>
      <c r="Y360" s="45">
        <v>77.05</v>
      </c>
      <c r="Z360" s="45">
        <v>0</v>
      </c>
      <c r="AA360" s="45">
        <v>94.987244907611696</v>
      </c>
      <c r="AC360" s="48">
        <v>0.70399999999999996</v>
      </c>
      <c r="AD360" s="47">
        <f>D360/AC360</f>
        <v>1.7511377840909093</v>
      </c>
    </row>
    <row r="361" spans="1:30" ht="15" customHeight="1">
      <c r="A361" s="62">
        <f t="shared" si="17"/>
        <v>348</v>
      </c>
      <c r="B361" s="42" t="s">
        <v>377</v>
      </c>
      <c r="C361" s="43">
        <v>1.1760569999999999</v>
      </c>
      <c r="D361" s="43">
        <v>1.1760569999999999</v>
      </c>
      <c r="E361" s="43">
        <f t="shared" si="15"/>
        <v>0.81665699999999997</v>
      </c>
      <c r="F361" s="43">
        <f t="shared" si="16"/>
        <v>0.81665699999999997</v>
      </c>
      <c r="G361" s="63">
        <v>0</v>
      </c>
      <c r="H361" s="63">
        <v>0</v>
      </c>
      <c r="I361" s="63">
        <v>0.3594</v>
      </c>
      <c r="J361" s="63">
        <v>0</v>
      </c>
      <c r="K361" s="63">
        <v>0</v>
      </c>
      <c r="L361" s="63">
        <v>0</v>
      </c>
      <c r="M361" s="63">
        <v>0.194739</v>
      </c>
      <c r="N361" s="63">
        <v>0</v>
      </c>
      <c r="O361" s="63">
        <v>0</v>
      </c>
      <c r="P361" s="63">
        <v>0.20832000000000001</v>
      </c>
      <c r="Q361" s="63">
        <v>0</v>
      </c>
      <c r="R361" s="63">
        <v>0.41359800000000002</v>
      </c>
      <c r="S361" s="63">
        <v>0</v>
      </c>
      <c r="T361" s="63">
        <v>0</v>
      </c>
      <c r="U361" s="63">
        <v>0</v>
      </c>
      <c r="V361" s="63">
        <v>0</v>
      </c>
      <c r="X361" s="44" t="s">
        <v>7</v>
      </c>
      <c r="Y361" s="45">
        <v>115.5</v>
      </c>
      <c r="Z361" s="45">
        <v>37.200000000000003</v>
      </c>
      <c r="AA361" s="45">
        <v>135.83683764486901</v>
      </c>
      <c r="AC361" s="48">
        <v>0.70399999999999996</v>
      </c>
      <c r="AD361" s="47">
        <f>D361/AC361</f>
        <v>1.6705355113636364</v>
      </c>
    </row>
    <row r="362" spans="1:30" ht="15" customHeight="1">
      <c r="A362" s="62">
        <f t="shared" si="17"/>
        <v>349</v>
      </c>
      <c r="B362" s="42" t="s">
        <v>378</v>
      </c>
      <c r="C362" s="43">
        <v>1.1258459999999999</v>
      </c>
      <c r="D362" s="43">
        <v>1.1258459999999999</v>
      </c>
      <c r="E362" s="43">
        <f t="shared" si="15"/>
        <v>0.65172600000000003</v>
      </c>
      <c r="F362" s="43">
        <f t="shared" si="16"/>
        <v>0.65172600000000003</v>
      </c>
      <c r="G362" s="63">
        <v>0</v>
      </c>
      <c r="H362" s="63">
        <v>0</v>
      </c>
      <c r="I362" s="63">
        <v>0.47411999999999999</v>
      </c>
      <c r="J362" s="63">
        <v>0</v>
      </c>
      <c r="K362" s="63">
        <v>0</v>
      </c>
      <c r="L362" s="63">
        <v>0</v>
      </c>
      <c r="M362" s="63">
        <v>0.194633</v>
      </c>
      <c r="N362" s="63">
        <v>0</v>
      </c>
      <c r="O362" s="63">
        <v>0</v>
      </c>
      <c r="P362" s="63">
        <v>0.16908000000000001</v>
      </c>
      <c r="Q362" s="63">
        <v>0</v>
      </c>
      <c r="R362" s="63">
        <v>0.28801300000000002</v>
      </c>
      <c r="S362" s="63">
        <v>0</v>
      </c>
      <c r="T362" s="63">
        <v>0</v>
      </c>
      <c r="U362" s="63">
        <v>0</v>
      </c>
      <c r="V362" s="63">
        <v>0</v>
      </c>
      <c r="X362" s="44" t="s">
        <v>7</v>
      </c>
      <c r="Y362" s="45">
        <v>189.7</v>
      </c>
      <c r="Z362" s="45">
        <v>57.6</v>
      </c>
      <c r="AA362" s="45">
        <v>213.58622826291</v>
      </c>
      <c r="AC362" s="48">
        <v>0.39</v>
      </c>
      <c r="AD362" s="47">
        <f>D362/AC362</f>
        <v>2.8867846153846148</v>
      </c>
    </row>
    <row r="363" spans="1:30" ht="15" customHeight="1">
      <c r="A363" s="62">
        <f t="shared" si="17"/>
        <v>350</v>
      </c>
      <c r="B363" s="42" t="s">
        <v>379</v>
      </c>
      <c r="C363" s="43">
        <v>1.4908699999999999</v>
      </c>
      <c r="D363" s="43">
        <v>1.4908699999999999</v>
      </c>
      <c r="E363" s="43">
        <f t="shared" si="15"/>
        <v>0.97306999999999999</v>
      </c>
      <c r="F363" s="43">
        <f t="shared" si="16"/>
        <v>0.97306999999999999</v>
      </c>
      <c r="G363" s="63">
        <v>0</v>
      </c>
      <c r="H363" s="63">
        <v>0</v>
      </c>
      <c r="I363" s="63">
        <v>0.51780000000000004</v>
      </c>
      <c r="J363" s="63">
        <v>0</v>
      </c>
      <c r="K363" s="63">
        <v>0</v>
      </c>
      <c r="L363" s="63">
        <v>0</v>
      </c>
      <c r="M363" s="63">
        <v>0.19466600000000001</v>
      </c>
      <c r="N363" s="63">
        <v>0</v>
      </c>
      <c r="O363" s="63">
        <v>0</v>
      </c>
      <c r="P363" s="63">
        <v>0.21828</v>
      </c>
      <c r="Q363" s="63">
        <v>0</v>
      </c>
      <c r="R363" s="63">
        <v>0.56012399999999996</v>
      </c>
      <c r="S363" s="63">
        <v>0</v>
      </c>
      <c r="T363" s="63">
        <v>0</v>
      </c>
      <c r="U363" s="63">
        <v>0</v>
      </c>
      <c r="V363" s="63">
        <v>0</v>
      </c>
      <c r="X363" s="44" t="s">
        <v>7</v>
      </c>
      <c r="Y363" s="45">
        <v>147</v>
      </c>
      <c r="Z363" s="45">
        <v>39.1</v>
      </c>
      <c r="AA363" s="45">
        <v>219.14423005772201</v>
      </c>
      <c r="AC363" s="48">
        <v>0.70399999999999996</v>
      </c>
      <c r="AD363" s="47">
        <f>D363/AC363</f>
        <v>2.1177130681818181</v>
      </c>
    </row>
    <row r="364" spans="1:30" ht="15" customHeight="1">
      <c r="A364" s="62">
        <f t="shared" si="17"/>
        <v>351</v>
      </c>
      <c r="B364" s="42" t="s">
        <v>380</v>
      </c>
      <c r="C364" s="43">
        <v>0.98346800000000001</v>
      </c>
      <c r="D364" s="43">
        <v>0.98346800000000001</v>
      </c>
      <c r="E364" s="43">
        <f t="shared" si="15"/>
        <v>0.67002800000000007</v>
      </c>
      <c r="F364" s="43">
        <f t="shared" si="16"/>
        <v>0.67002800000000007</v>
      </c>
      <c r="G364" s="63">
        <v>0</v>
      </c>
      <c r="H364" s="63">
        <v>0</v>
      </c>
      <c r="I364" s="63">
        <v>0.31344</v>
      </c>
      <c r="J364" s="63">
        <v>0</v>
      </c>
      <c r="K364" s="63">
        <v>0</v>
      </c>
      <c r="L364" s="63">
        <v>0</v>
      </c>
      <c r="M364" s="63">
        <v>0.19473799999999999</v>
      </c>
      <c r="N364" s="63">
        <v>0</v>
      </c>
      <c r="O364" s="63">
        <v>0</v>
      </c>
      <c r="P364" s="63">
        <v>0.18168000000000001</v>
      </c>
      <c r="Q364" s="63">
        <v>0</v>
      </c>
      <c r="R364" s="63">
        <v>0.29360999999999998</v>
      </c>
      <c r="S364" s="63">
        <v>0</v>
      </c>
      <c r="T364" s="63">
        <v>0</v>
      </c>
      <c r="U364" s="63">
        <v>0</v>
      </c>
      <c r="V364" s="63">
        <v>0</v>
      </c>
      <c r="X364" s="44" t="s">
        <v>7</v>
      </c>
      <c r="Y364" s="45">
        <v>88.3</v>
      </c>
      <c r="Z364" s="45">
        <v>42.1</v>
      </c>
      <c r="AA364" s="45">
        <v>86.836762394454496</v>
      </c>
      <c r="AC364" s="48">
        <v>0.70399999999999996</v>
      </c>
      <c r="AD364" s="47">
        <f>D364/AC364</f>
        <v>1.396971590909091</v>
      </c>
    </row>
    <row r="365" spans="1:30" ht="15" customHeight="1">
      <c r="A365" s="62">
        <f t="shared" si="17"/>
        <v>352</v>
      </c>
      <c r="B365" s="42" t="s">
        <v>381</v>
      </c>
      <c r="C365" s="43">
        <v>1.999716</v>
      </c>
      <c r="D365" s="43">
        <v>1.999716</v>
      </c>
      <c r="E365" s="43">
        <f t="shared" si="15"/>
        <v>1.623146</v>
      </c>
      <c r="F365" s="43">
        <f t="shared" si="16"/>
        <v>1.7406360000000001</v>
      </c>
      <c r="G365" s="63">
        <v>0.11749</v>
      </c>
      <c r="H365" s="63">
        <v>0.17691000000000001</v>
      </c>
      <c r="I365" s="63">
        <v>0.25907999999999998</v>
      </c>
      <c r="J365" s="63">
        <v>4.1070000000000004E-3</v>
      </c>
      <c r="K365" s="63">
        <v>0</v>
      </c>
      <c r="L365" s="63">
        <v>0</v>
      </c>
      <c r="M365" s="63">
        <v>0.41112300000000002</v>
      </c>
      <c r="N365" s="63">
        <v>3.0360000000000002E-2</v>
      </c>
      <c r="O365" s="63">
        <v>7.2000000000000005E-4</v>
      </c>
      <c r="P365" s="63">
        <v>0.14196</v>
      </c>
      <c r="Q365" s="63">
        <v>4.7759999999999997E-2</v>
      </c>
      <c r="R365" s="63">
        <v>0.44477299999999997</v>
      </c>
      <c r="S365" s="63">
        <v>0.20352000000000001</v>
      </c>
      <c r="T365" s="63">
        <v>2.4000000000000001E-4</v>
      </c>
      <c r="U365" s="63">
        <v>0.16167300000000001</v>
      </c>
      <c r="V365" s="63">
        <v>0</v>
      </c>
      <c r="X365" s="44" t="s">
        <v>11</v>
      </c>
      <c r="Y365" s="45">
        <v>3508.4</v>
      </c>
      <c r="Z365" s="45">
        <v>0</v>
      </c>
      <c r="AA365" s="45">
        <v>6911.5815328776798</v>
      </c>
      <c r="AC365" s="50">
        <v>1.1779999999999999</v>
      </c>
      <c r="AD365" s="47">
        <f>D365/AC365</f>
        <v>1.6975517826825128</v>
      </c>
    </row>
    <row r="366" spans="1:30" ht="15" customHeight="1">
      <c r="A366" s="62">
        <f t="shared" si="17"/>
        <v>353</v>
      </c>
      <c r="B366" s="42" t="s">
        <v>382</v>
      </c>
      <c r="C366" s="43">
        <v>2.2751969999999999</v>
      </c>
      <c r="D366" s="43">
        <v>2.2751969999999999</v>
      </c>
      <c r="E366" s="43">
        <f t="shared" si="15"/>
        <v>1.9239170000000001</v>
      </c>
      <c r="F366" s="43">
        <f t="shared" si="16"/>
        <v>2.036877</v>
      </c>
      <c r="G366" s="63">
        <v>0.11296</v>
      </c>
      <c r="H366" s="63">
        <v>0.148177</v>
      </c>
      <c r="I366" s="63">
        <v>0.23832</v>
      </c>
      <c r="J366" s="63">
        <v>6.8139999999999997E-3</v>
      </c>
      <c r="K366" s="63">
        <v>0</v>
      </c>
      <c r="L366" s="63">
        <v>0</v>
      </c>
      <c r="M366" s="63">
        <v>0.41493400000000003</v>
      </c>
      <c r="N366" s="63">
        <v>5.0279999999999998E-2</v>
      </c>
      <c r="O366" s="63">
        <v>1.32E-3</v>
      </c>
      <c r="P366" s="63">
        <v>0.15456</v>
      </c>
      <c r="Q366" s="63">
        <v>4.9799999999999997E-2</v>
      </c>
      <c r="R366" s="63">
        <v>0.84045499999999995</v>
      </c>
      <c r="S366" s="63">
        <v>7.5600000000000001E-2</v>
      </c>
      <c r="T366" s="63">
        <v>2.4000000000000001E-4</v>
      </c>
      <c r="U366" s="63">
        <v>0.18173700000000001</v>
      </c>
      <c r="V366" s="63">
        <v>0</v>
      </c>
      <c r="X366" s="44" t="s">
        <v>11</v>
      </c>
      <c r="Y366" s="45">
        <v>3425.5</v>
      </c>
      <c r="Z366" s="45">
        <v>44.6</v>
      </c>
      <c r="AA366" s="45">
        <v>7793.5102702679796</v>
      </c>
      <c r="AC366" s="50">
        <v>1.1779999999999999</v>
      </c>
      <c r="AD366" s="47">
        <f>D366/AC366</f>
        <v>1.9314066213921901</v>
      </c>
    </row>
    <row r="367" spans="1:30" ht="15" customHeight="1">
      <c r="A367" s="62">
        <f t="shared" si="17"/>
        <v>354</v>
      </c>
      <c r="B367" s="42" t="s">
        <v>383</v>
      </c>
      <c r="C367" s="43">
        <v>2.246305</v>
      </c>
      <c r="D367" s="43">
        <v>2.246305</v>
      </c>
      <c r="E367" s="43">
        <f t="shared" si="15"/>
        <v>1.8501479999999999</v>
      </c>
      <c r="F367" s="43">
        <f t="shared" si="16"/>
        <v>1.9790649999999999</v>
      </c>
      <c r="G367" s="63">
        <v>0.128917</v>
      </c>
      <c r="H367" s="63">
        <v>0.11831899999999999</v>
      </c>
      <c r="I367" s="63">
        <v>0.26723999999999998</v>
      </c>
      <c r="J367" s="63">
        <v>6.6550000000000003E-3</v>
      </c>
      <c r="K367" s="63">
        <v>0</v>
      </c>
      <c r="L367" s="63">
        <v>0</v>
      </c>
      <c r="M367" s="63">
        <v>0.40732099999999999</v>
      </c>
      <c r="N367" s="63">
        <v>4.9079999999999999E-2</v>
      </c>
      <c r="O367" s="63">
        <v>1.1999999999999999E-3</v>
      </c>
      <c r="P367" s="63">
        <v>0.14843999999999999</v>
      </c>
      <c r="Q367" s="63">
        <v>4.7640000000000002E-2</v>
      </c>
      <c r="R367" s="63">
        <v>0.81629499999999999</v>
      </c>
      <c r="S367" s="63">
        <v>6.9959999999999994E-2</v>
      </c>
      <c r="T367" s="63">
        <v>2.4000000000000001E-4</v>
      </c>
      <c r="U367" s="63">
        <v>0.184998</v>
      </c>
      <c r="V367" s="63">
        <v>0</v>
      </c>
      <c r="X367" s="44" t="s">
        <v>11</v>
      </c>
      <c r="Y367" s="45">
        <v>3573.4</v>
      </c>
      <c r="Z367" s="45">
        <v>0</v>
      </c>
      <c r="AA367" s="45">
        <v>8027.3805250567002</v>
      </c>
      <c r="AC367" s="50">
        <v>1.1779999999999999</v>
      </c>
      <c r="AD367" s="47">
        <f>D367/AC367</f>
        <v>1.9068803056027166</v>
      </c>
    </row>
    <row r="368" spans="1:30" ht="15" customHeight="1">
      <c r="A368" s="62">
        <f t="shared" si="17"/>
        <v>355</v>
      </c>
      <c r="B368" s="42" t="s">
        <v>384</v>
      </c>
      <c r="C368" s="43">
        <v>2.2054930000000001</v>
      </c>
      <c r="D368" s="43">
        <v>2.2054930000000001</v>
      </c>
      <c r="E368" s="43">
        <f t="shared" si="15"/>
        <v>1.8035969999999999</v>
      </c>
      <c r="F368" s="43">
        <f t="shared" si="16"/>
        <v>1.920253</v>
      </c>
      <c r="G368" s="63">
        <v>0.116656</v>
      </c>
      <c r="H368" s="63">
        <v>0.241953</v>
      </c>
      <c r="I368" s="63">
        <v>0.28523999999999999</v>
      </c>
      <c r="J368" s="63">
        <v>3.114E-3</v>
      </c>
      <c r="K368" s="63">
        <v>0</v>
      </c>
      <c r="L368" s="63">
        <v>0</v>
      </c>
      <c r="M368" s="63">
        <v>0.41777900000000001</v>
      </c>
      <c r="N368" s="63">
        <v>2.3040000000000001E-2</v>
      </c>
      <c r="O368" s="63">
        <v>5.9999999999999995E-4</v>
      </c>
      <c r="P368" s="63">
        <v>0.14940000000000001</v>
      </c>
      <c r="Q368" s="63">
        <v>5.04E-2</v>
      </c>
      <c r="R368" s="63">
        <v>0.490118</v>
      </c>
      <c r="S368" s="63">
        <v>0.24984000000000001</v>
      </c>
      <c r="T368" s="63">
        <v>3.6000000000000002E-4</v>
      </c>
      <c r="U368" s="63">
        <v>0.17699300000000001</v>
      </c>
      <c r="V368" s="63">
        <v>0</v>
      </c>
      <c r="X368" s="44" t="s">
        <v>11</v>
      </c>
      <c r="Y368" s="45">
        <v>2474.54</v>
      </c>
      <c r="Z368" s="45">
        <v>57.2</v>
      </c>
      <c r="AA368" s="45">
        <v>5457.2205961379204</v>
      </c>
      <c r="AC368" s="49">
        <v>1.1779999999999999</v>
      </c>
      <c r="AD368" s="47">
        <f>D368/AC368</f>
        <v>1.8722351443123941</v>
      </c>
    </row>
    <row r="369" spans="1:30" ht="15" customHeight="1">
      <c r="A369" s="62">
        <f t="shared" si="17"/>
        <v>356</v>
      </c>
      <c r="B369" s="42" t="s">
        <v>385</v>
      </c>
      <c r="C369" s="43">
        <v>2.119081</v>
      </c>
      <c r="D369" s="43">
        <v>2.119081</v>
      </c>
      <c r="E369" s="43">
        <f t="shared" si="15"/>
        <v>1.733746</v>
      </c>
      <c r="F369" s="43">
        <f t="shared" si="16"/>
        <v>1.9431609999999999</v>
      </c>
      <c r="G369" s="63">
        <v>0.20941499999999999</v>
      </c>
      <c r="H369" s="63">
        <v>0.225138</v>
      </c>
      <c r="I369" s="63">
        <v>0.17591999999999999</v>
      </c>
      <c r="J369" s="63">
        <v>3.8790000000000001E-3</v>
      </c>
      <c r="K369" s="63">
        <v>0</v>
      </c>
      <c r="L369" s="63">
        <v>0</v>
      </c>
      <c r="M369" s="63">
        <v>0.421962</v>
      </c>
      <c r="N369" s="63">
        <v>2.8680000000000001E-2</v>
      </c>
      <c r="O369" s="63">
        <v>7.2000000000000005E-4</v>
      </c>
      <c r="P369" s="63">
        <v>8.652E-2</v>
      </c>
      <c r="Q369" s="63">
        <v>8.7480000000000002E-2</v>
      </c>
      <c r="R369" s="63">
        <v>0.65351499999999996</v>
      </c>
      <c r="S369" s="63">
        <v>8.3760000000000001E-2</v>
      </c>
      <c r="T369" s="63">
        <v>3.6000000000000002E-4</v>
      </c>
      <c r="U369" s="63">
        <v>0.141732</v>
      </c>
      <c r="V369" s="63">
        <v>0</v>
      </c>
      <c r="X369" s="44" t="s">
        <v>10</v>
      </c>
      <c r="Y369" s="45">
        <v>2478.7199999999998</v>
      </c>
      <c r="Z369" s="45">
        <v>0</v>
      </c>
      <c r="AA369" s="45">
        <v>5100.4612995801799</v>
      </c>
      <c r="AC369" s="49">
        <v>1.1779999999999999</v>
      </c>
      <c r="AD369" s="47">
        <f>D369/AC369</f>
        <v>1.7988803056027165</v>
      </c>
    </row>
    <row r="370" spans="1:30" ht="15" customHeight="1">
      <c r="A370" s="62">
        <f t="shared" si="17"/>
        <v>357</v>
      </c>
      <c r="B370" s="42" t="s">
        <v>386</v>
      </c>
      <c r="C370" s="43">
        <v>1.9561299999999999</v>
      </c>
      <c r="D370" s="43">
        <v>1.9561299999999999</v>
      </c>
      <c r="E370" s="43">
        <f t="shared" si="15"/>
        <v>1.2509109999999999</v>
      </c>
      <c r="F370" s="43">
        <f t="shared" si="16"/>
        <v>1.61713</v>
      </c>
      <c r="G370" s="63">
        <v>0.36621900000000002</v>
      </c>
      <c r="H370" s="63">
        <v>0.165404</v>
      </c>
      <c r="I370" s="63">
        <v>0.33900000000000002</v>
      </c>
      <c r="J370" s="63">
        <v>0</v>
      </c>
      <c r="K370" s="63">
        <v>0</v>
      </c>
      <c r="L370" s="63">
        <v>0</v>
      </c>
      <c r="M370" s="63">
        <v>0.40160000000000001</v>
      </c>
      <c r="N370" s="63">
        <v>0</v>
      </c>
      <c r="O370" s="63">
        <v>0</v>
      </c>
      <c r="P370" s="63">
        <v>7.7999999999999996E-3</v>
      </c>
      <c r="Q370" s="63">
        <v>2.724E-2</v>
      </c>
      <c r="R370" s="63">
        <v>0.463557</v>
      </c>
      <c r="S370" s="63">
        <v>9.7199999999999995E-2</v>
      </c>
      <c r="T370" s="63">
        <v>1.08E-3</v>
      </c>
      <c r="U370" s="63">
        <v>8.7029999999999996E-2</v>
      </c>
      <c r="V370" s="63">
        <v>0</v>
      </c>
      <c r="X370" s="44" t="s">
        <v>8</v>
      </c>
      <c r="Y370" s="45">
        <v>739.95600000000002</v>
      </c>
      <c r="Z370" s="45">
        <v>0</v>
      </c>
      <c r="AA370" s="45">
        <v>1357.44982788929</v>
      </c>
      <c r="AC370" s="49">
        <v>1.1599999999999999</v>
      </c>
      <c r="AD370" s="47">
        <f>D370/AC370</f>
        <v>1.6863189655172415</v>
      </c>
    </row>
    <row r="371" spans="1:30" ht="15" customHeight="1">
      <c r="A371" s="62">
        <f t="shared" si="17"/>
        <v>358</v>
      </c>
      <c r="B371" s="42" t="s">
        <v>387</v>
      </c>
      <c r="C371" s="43">
        <v>1.325645</v>
      </c>
      <c r="D371" s="43">
        <v>1.325645</v>
      </c>
      <c r="E371" s="43">
        <f t="shared" si="15"/>
        <v>0.77652499999999991</v>
      </c>
      <c r="F371" s="43">
        <f t="shared" si="16"/>
        <v>0.77652499999999991</v>
      </c>
      <c r="G371" s="63">
        <v>0</v>
      </c>
      <c r="H371" s="63">
        <v>0</v>
      </c>
      <c r="I371" s="63">
        <v>0.54912000000000005</v>
      </c>
      <c r="J371" s="63">
        <v>0</v>
      </c>
      <c r="K371" s="63">
        <v>0</v>
      </c>
      <c r="L371" s="63">
        <v>0</v>
      </c>
      <c r="M371" s="63">
        <v>0.17658099999999999</v>
      </c>
      <c r="N371" s="63">
        <v>0</v>
      </c>
      <c r="O371" s="63">
        <v>0</v>
      </c>
      <c r="P371" s="63">
        <v>0.31187999999999999</v>
      </c>
      <c r="Q371" s="63">
        <v>0</v>
      </c>
      <c r="R371" s="63">
        <v>0.28806399999999999</v>
      </c>
      <c r="S371" s="63">
        <v>0</v>
      </c>
      <c r="T371" s="63">
        <v>0</v>
      </c>
      <c r="U371" s="63">
        <v>0</v>
      </c>
      <c r="V371" s="63">
        <v>0</v>
      </c>
      <c r="X371" s="44" t="s">
        <v>7</v>
      </c>
      <c r="Y371" s="45">
        <v>63</v>
      </c>
      <c r="Z371" s="45">
        <v>19.2</v>
      </c>
      <c r="AA371" s="45">
        <v>83.516378222018403</v>
      </c>
      <c r="AC371" s="48">
        <v>0.70399999999999996</v>
      </c>
      <c r="AD371" s="47">
        <f>D371/AC371</f>
        <v>1.8830184659090909</v>
      </c>
    </row>
    <row r="372" spans="1:30" ht="15" customHeight="1">
      <c r="A372" s="62">
        <f t="shared" si="17"/>
        <v>359</v>
      </c>
      <c r="B372" s="42" t="s">
        <v>388</v>
      </c>
      <c r="C372" s="43">
        <v>2.42225</v>
      </c>
      <c r="D372" s="43">
        <v>2.42225</v>
      </c>
      <c r="E372" s="43">
        <f t="shared" si="15"/>
        <v>1.8201209999999999</v>
      </c>
      <c r="F372" s="43">
        <f t="shared" si="16"/>
        <v>2.0404100000000001</v>
      </c>
      <c r="G372" s="63">
        <v>0.22028900000000001</v>
      </c>
      <c r="H372" s="63">
        <v>0.18168500000000001</v>
      </c>
      <c r="I372" s="63">
        <v>0.38184000000000001</v>
      </c>
      <c r="J372" s="63">
        <v>0</v>
      </c>
      <c r="K372" s="63">
        <v>0</v>
      </c>
      <c r="L372" s="63">
        <v>0</v>
      </c>
      <c r="M372" s="63">
        <v>0.43229400000000001</v>
      </c>
      <c r="N372" s="63">
        <v>0</v>
      </c>
      <c r="O372" s="63">
        <v>0</v>
      </c>
      <c r="P372" s="63">
        <v>0.12107999999999999</v>
      </c>
      <c r="Q372" s="63">
        <v>4.3679999999999997E-2</v>
      </c>
      <c r="R372" s="63">
        <v>0.69710799999999995</v>
      </c>
      <c r="S372" s="63">
        <v>0.20255999999999999</v>
      </c>
      <c r="T372" s="63">
        <v>3.0000000000000001E-3</v>
      </c>
      <c r="U372" s="63">
        <v>0.138714</v>
      </c>
      <c r="V372" s="63">
        <v>0</v>
      </c>
      <c r="X372" s="44" t="s">
        <v>8</v>
      </c>
      <c r="Y372" s="45">
        <v>253.7</v>
      </c>
      <c r="Z372" s="45">
        <v>0</v>
      </c>
      <c r="AA372" s="45">
        <v>614.49686141257996</v>
      </c>
      <c r="AC372" s="49">
        <v>1.119</v>
      </c>
      <c r="AD372" s="47">
        <f>D372/AC372</f>
        <v>2.164655942806077</v>
      </c>
    </row>
    <row r="373" spans="1:30" ht="15" customHeight="1">
      <c r="A373" s="62">
        <f t="shared" si="17"/>
        <v>360</v>
      </c>
      <c r="B373" s="42" t="s">
        <v>389</v>
      </c>
      <c r="C373" s="43">
        <v>2.2844220000000002</v>
      </c>
      <c r="D373" s="43">
        <v>2.2844220000000002</v>
      </c>
      <c r="E373" s="43">
        <f t="shared" si="15"/>
        <v>1.8537549999999998</v>
      </c>
      <c r="F373" s="43">
        <f t="shared" si="16"/>
        <v>2.0774219999999999</v>
      </c>
      <c r="G373" s="63">
        <v>0.223667</v>
      </c>
      <c r="H373" s="63">
        <v>0.35165800000000003</v>
      </c>
      <c r="I373" s="63">
        <v>0.20699999999999999</v>
      </c>
      <c r="J373" s="63">
        <v>0</v>
      </c>
      <c r="K373" s="63">
        <v>0</v>
      </c>
      <c r="L373" s="63">
        <v>0</v>
      </c>
      <c r="M373" s="63">
        <v>0.43762000000000001</v>
      </c>
      <c r="N373" s="63">
        <v>0</v>
      </c>
      <c r="O373" s="63">
        <v>0</v>
      </c>
      <c r="P373" s="63">
        <v>0.11376</v>
      </c>
      <c r="Q373" s="63">
        <v>2.9159999999999998E-2</v>
      </c>
      <c r="R373" s="63">
        <v>0.59562899999999996</v>
      </c>
      <c r="S373" s="63">
        <v>0.19932</v>
      </c>
      <c r="T373" s="63">
        <v>1.32E-3</v>
      </c>
      <c r="U373" s="63">
        <v>0.12528800000000001</v>
      </c>
      <c r="V373" s="63">
        <v>0</v>
      </c>
      <c r="X373" s="44" t="s">
        <v>9</v>
      </c>
      <c r="Y373" s="45">
        <v>601.79999999999995</v>
      </c>
      <c r="Z373" s="45">
        <v>0</v>
      </c>
      <c r="AA373" s="45">
        <v>1374.7135331984</v>
      </c>
      <c r="AC373" s="49">
        <v>1.1599999999999999</v>
      </c>
      <c r="AD373" s="47">
        <f>D373/AC373</f>
        <v>1.9693293103448279</v>
      </c>
    </row>
    <row r="374" spans="1:30" ht="15" customHeight="1">
      <c r="A374" s="62">
        <f t="shared" si="17"/>
        <v>361</v>
      </c>
      <c r="B374" s="42" t="s">
        <v>390</v>
      </c>
      <c r="C374" s="43">
        <v>2.6961050000000002</v>
      </c>
      <c r="D374" s="43">
        <v>2.6961050000000002</v>
      </c>
      <c r="E374" s="43">
        <f t="shared" si="15"/>
        <v>2.0407660000000001</v>
      </c>
      <c r="F374" s="43">
        <f t="shared" si="16"/>
        <v>2.3247050000000002</v>
      </c>
      <c r="G374" s="63">
        <v>0.283939</v>
      </c>
      <c r="H374" s="63">
        <v>0.35225400000000001</v>
      </c>
      <c r="I374" s="63">
        <v>0.37140000000000001</v>
      </c>
      <c r="J374" s="63">
        <v>0</v>
      </c>
      <c r="K374" s="63">
        <v>0</v>
      </c>
      <c r="L374" s="63">
        <v>0</v>
      </c>
      <c r="M374" s="63">
        <v>0.490402</v>
      </c>
      <c r="N374" s="63">
        <v>0</v>
      </c>
      <c r="O374" s="63">
        <v>0</v>
      </c>
      <c r="P374" s="63">
        <v>9.5159999999999995E-2</v>
      </c>
      <c r="Q374" s="63">
        <v>4.4400000000000002E-2</v>
      </c>
      <c r="R374" s="63">
        <v>0.75499799999999995</v>
      </c>
      <c r="S374" s="63">
        <v>0.1704</v>
      </c>
      <c r="T374" s="63">
        <v>1.8E-3</v>
      </c>
      <c r="U374" s="63">
        <v>0.131352</v>
      </c>
      <c r="V374" s="63">
        <v>0</v>
      </c>
      <c r="X374" s="44" t="s">
        <v>8</v>
      </c>
      <c r="Y374" s="45">
        <v>428.5</v>
      </c>
      <c r="Z374" s="45">
        <v>0</v>
      </c>
      <c r="AA374" s="45">
        <v>1155.2898676029299</v>
      </c>
      <c r="AC374" s="49">
        <v>1.1599999999999999</v>
      </c>
      <c r="AD374" s="47">
        <f>D374/AC374</f>
        <v>2.3242284482758624</v>
      </c>
    </row>
    <row r="375" spans="1:30" ht="15" customHeight="1">
      <c r="A375" s="62">
        <f t="shared" si="17"/>
        <v>362</v>
      </c>
      <c r="B375" s="42" t="s">
        <v>391</v>
      </c>
      <c r="C375" s="43">
        <v>2.483053</v>
      </c>
      <c r="D375" s="43">
        <v>2.483053</v>
      </c>
      <c r="E375" s="43">
        <f t="shared" si="15"/>
        <v>2.0659540000000001</v>
      </c>
      <c r="F375" s="43">
        <f t="shared" si="16"/>
        <v>2.2132930000000002</v>
      </c>
      <c r="G375" s="63">
        <v>0.147339</v>
      </c>
      <c r="H375" s="63">
        <v>0.50421099999999996</v>
      </c>
      <c r="I375" s="63">
        <v>0.26976</v>
      </c>
      <c r="J375" s="63">
        <v>7.7720000000000003E-3</v>
      </c>
      <c r="K375" s="63">
        <v>0</v>
      </c>
      <c r="L375" s="63">
        <v>0</v>
      </c>
      <c r="M375" s="63">
        <v>0.42202600000000001</v>
      </c>
      <c r="N375" s="63">
        <v>5.7360000000000001E-2</v>
      </c>
      <c r="O375" s="63">
        <v>1.4400000000000001E-3</v>
      </c>
      <c r="P375" s="63">
        <v>0.12828000000000001</v>
      </c>
      <c r="Q375" s="63">
        <v>4.4040000000000003E-2</v>
      </c>
      <c r="R375" s="63">
        <v>0.52756999999999998</v>
      </c>
      <c r="S375" s="63">
        <v>0.21515999999999999</v>
      </c>
      <c r="T375" s="63">
        <v>5.9999999999999995E-4</v>
      </c>
      <c r="U375" s="63">
        <v>0.157495</v>
      </c>
      <c r="V375" s="63">
        <v>0</v>
      </c>
      <c r="X375" s="44" t="s">
        <v>10</v>
      </c>
      <c r="Y375" s="45">
        <v>1282.2</v>
      </c>
      <c r="Z375" s="45">
        <v>0</v>
      </c>
      <c r="AA375" s="45">
        <v>3183.9235602301801</v>
      </c>
      <c r="AC375" s="50">
        <v>1.1779999999999999</v>
      </c>
      <c r="AD375" s="47">
        <f>D375/AC375</f>
        <v>2.1078548387096774</v>
      </c>
    </row>
    <row r="376" spans="1:30" ht="15" customHeight="1">
      <c r="A376" s="62">
        <f t="shared" si="17"/>
        <v>363</v>
      </c>
      <c r="B376" s="53" t="s">
        <v>511</v>
      </c>
      <c r="C376" s="43">
        <v>1.249293</v>
      </c>
      <c r="D376" s="43">
        <v>1.249293</v>
      </c>
      <c r="E376" s="43">
        <f t="shared" si="15"/>
        <v>0.57153300000000007</v>
      </c>
      <c r="F376" s="43">
        <f t="shared" si="16"/>
        <v>0.57153300000000007</v>
      </c>
      <c r="G376" s="63">
        <v>0</v>
      </c>
      <c r="H376" s="63">
        <v>0</v>
      </c>
      <c r="I376" s="63">
        <v>0.67776000000000003</v>
      </c>
      <c r="J376" s="63">
        <v>0</v>
      </c>
      <c r="K376" s="63">
        <v>0</v>
      </c>
      <c r="L376" s="63">
        <v>0</v>
      </c>
      <c r="M376" s="63">
        <v>0.17646500000000001</v>
      </c>
      <c r="N376" s="63">
        <v>0</v>
      </c>
      <c r="O376" s="63">
        <v>0</v>
      </c>
      <c r="P376" s="63">
        <v>8.3040000000000003E-2</v>
      </c>
      <c r="Q376" s="63">
        <v>0</v>
      </c>
      <c r="R376" s="63">
        <v>0.31202800000000003</v>
      </c>
      <c r="S376" s="63">
        <v>0</v>
      </c>
      <c r="T376" s="63">
        <v>0</v>
      </c>
      <c r="U376" s="63">
        <v>0</v>
      </c>
      <c r="V376" s="63">
        <v>0</v>
      </c>
      <c r="X376" s="44" t="s">
        <v>7</v>
      </c>
      <c r="Y376" s="45">
        <v>234.8</v>
      </c>
      <c r="Z376" s="45">
        <v>0</v>
      </c>
      <c r="AA376" s="45">
        <v>293.33222528246802</v>
      </c>
      <c r="AC376" s="48">
        <v>0.70399999999999996</v>
      </c>
      <c r="AD376" s="47">
        <f>D376/AC376</f>
        <v>1.7745639204545456</v>
      </c>
    </row>
    <row r="377" spans="1:30" ht="15" customHeight="1">
      <c r="A377" s="62">
        <f t="shared" si="17"/>
        <v>364</v>
      </c>
      <c r="B377" s="53" t="s">
        <v>512</v>
      </c>
      <c r="C377" s="43">
        <v>0.85906800000000005</v>
      </c>
      <c r="D377" s="43">
        <v>0.85906800000000005</v>
      </c>
      <c r="E377" s="43">
        <f t="shared" si="15"/>
        <v>0.58378799999999997</v>
      </c>
      <c r="F377" s="43">
        <f t="shared" si="16"/>
        <v>0.58378799999999997</v>
      </c>
      <c r="G377" s="63">
        <v>0</v>
      </c>
      <c r="H377" s="63">
        <v>0</v>
      </c>
      <c r="I377" s="63">
        <v>0.27528000000000002</v>
      </c>
      <c r="J377" s="63">
        <v>0</v>
      </c>
      <c r="K377" s="63">
        <v>0</v>
      </c>
      <c r="L377" s="63">
        <v>0</v>
      </c>
      <c r="M377" s="63">
        <v>0.17651600000000001</v>
      </c>
      <c r="N377" s="63">
        <v>0</v>
      </c>
      <c r="O377" s="63">
        <v>0</v>
      </c>
      <c r="P377" s="63">
        <v>6.4680000000000001E-2</v>
      </c>
      <c r="Q377" s="63">
        <v>0</v>
      </c>
      <c r="R377" s="63">
        <v>0.34259200000000001</v>
      </c>
      <c r="S377" s="63">
        <v>0</v>
      </c>
      <c r="T377" s="63">
        <v>0</v>
      </c>
      <c r="U377" s="63">
        <v>0</v>
      </c>
      <c r="V377" s="63">
        <v>0</v>
      </c>
      <c r="X377" s="44" t="s">
        <v>7</v>
      </c>
      <c r="Y377" s="45">
        <v>201.1</v>
      </c>
      <c r="Z377" s="45">
        <v>0</v>
      </c>
      <c r="AA377" s="45">
        <v>172.74238979178099</v>
      </c>
      <c r="AC377" s="48">
        <v>0.39</v>
      </c>
      <c r="AD377" s="47">
        <f>D377/AC377</f>
        <v>2.2027384615384618</v>
      </c>
    </row>
    <row r="378" spans="1:30" ht="15" customHeight="1">
      <c r="A378" s="62">
        <f t="shared" si="17"/>
        <v>365</v>
      </c>
      <c r="B378" s="53" t="s">
        <v>513</v>
      </c>
      <c r="C378" s="43">
        <v>0.966808</v>
      </c>
      <c r="D378" s="43">
        <v>0.966808</v>
      </c>
      <c r="E378" s="43">
        <f t="shared" si="15"/>
        <v>0.56864800000000004</v>
      </c>
      <c r="F378" s="43">
        <f t="shared" si="16"/>
        <v>0.56864800000000004</v>
      </c>
      <c r="G378" s="63">
        <v>0</v>
      </c>
      <c r="H378" s="63">
        <v>0</v>
      </c>
      <c r="I378" s="63">
        <v>0.39816000000000001</v>
      </c>
      <c r="J378" s="63">
        <v>0</v>
      </c>
      <c r="K378" s="63">
        <v>0</v>
      </c>
      <c r="L378" s="63">
        <v>0</v>
      </c>
      <c r="M378" s="63">
        <v>0.17643500000000001</v>
      </c>
      <c r="N378" s="63">
        <v>0</v>
      </c>
      <c r="O378" s="63">
        <v>0</v>
      </c>
      <c r="P378" s="63">
        <v>8.0159999999999995E-2</v>
      </c>
      <c r="Q378" s="63">
        <v>0</v>
      </c>
      <c r="R378" s="63">
        <v>0.31205300000000002</v>
      </c>
      <c r="S378" s="63">
        <v>0</v>
      </c>
      <c r="T378" s="63">
        <v>0</v>
      </c>
      <c r="U378" s="63">
        <v>0</v>
      </c>
      <c r="V378" s="63">
        <v>0</v>
      </c>
      <c r="X378" s="44" t="s">
        <v>7</v>
      </c>
      <c r="Y378" s="45">
        <v>243.32</v>
      </c>
      <c r="Z378" s="45">
        <v>0</v>
      </c>
      <c r="AA378" s="45">
        <v>235.22126354981</v>
      </c>
      <c r="AC378" s="48">
        <v>0.39</v>
      </c>
      <c r="AD378" s="47">
        <f>D378/AC378</f>
        <v>2.4789948717948715</v>
      </c>
    </row>
    <row r="379" spans="1:30" ht="15" customHeight="1">
      <c r="A379" s="62">
        <f t="shared" si="17"/>
        <v>366</v>
      </c>
      <c r="B379" s="53" t="s">
        <v>514</v>
      </c>
      <c r="C379" s="43">
        <v>1.062948</v>
      </c>
      <c r="D379" s="43">
        <v>1.062948</v>
      </c>
      <c r="E379" s="43">
        <f t="shared" si="15"/>
        <v>0.57490799999999997</v>
      </c>
      <c r="F379" s="43">
        <f t="shared" si="16"/>
        <v>0.57490799999999997</v>
      </c>
      <c r="G379" s="63">
        <v>0</v>
      </c>
      <c r="H379" s="63">
        <v>0</v>
      </c>
      <c r="I379" s="63">
        <v>0.48803999999999997</v>
      </c>
      <c r="J379" s="63">
        <v>0</v>
      </c>
      <c r="K379" s="63">
        <v>0</v>
      </c>
      <c r="L379" s="63">
        <v>0</v>
      </c>
      <c r="M379" s="63">
        <v>0.17649100000000001</v>
      </c>
      <c r="N379" s="63">
        <v>0</v>
      </c>
      <c r="O379" s="63">
        <v>0</v>
      </c>
      <c r="P379" s="63">
        <v>8.5559999999999997E-2</v>
      </c>
      <c r="Q379" s="63">
        <v>0</v>
      </c>
      <c r="R379" s="63">
        <v>0.312857</v>
      </c>
      <c r="S379" s="63">
        <v>0</v>
      </c>
      <c r="T379" s="63">
        <v>0</v>
      </c>
      <c r="U379" s="63">
        <v>0</v>
      </c>
      <c r="V379" s="63">
        <v>0</v>
      </c>
      <c r="X379" s="44" t="s">
        <v>7</v>
      </c>
      <c r="Y379" s="45">
        <v>326.10000000000002</v>
      </c>
      <c r="Z379" s="45">
        <v>0</v>
      </c>
      <c r="AA379" s="45">
        <v>346.62582820082901</v>
      </c>
      <c r="AC379" s="48">
        <v>0.70399999999999996</v>
      </c>
      <c r="AD379" s="47">
        <f>D379/AC379</f>
        <v>1.5098693181818184</v>
      </c>
    </row>
    <row r="380" spans="1:30" ht="15" customHeight="1">
      <c r="A380" s="62">
        <f t="shared" si="17"/>
        <v>367</v>
      </c>
      <c r="B380" s="53" t="s">
        <v>515</v>
      </c>
      <c r="C380" s="43">
        <v>0.98248999999999997</v>
      </c>
      <c r="D380" s="43">
        <v>0.98248999999999997</v>
      </c>
      <c r="E380" s="43">
        <f t="shared" si="15"/>
        <v>0.57136999999999993</v>
      </c>
      <c r="F380" s="43">
        <f t="shared" si="16"/>
        <v>0.57136999999999993</v>
      </c>
      <c r="G380" s="63">
        <v>0</v>
      </c>
      <c r="H380" s="63">
        <v>0</v>
      </c>
      <c r="I380" s="63">
        <v>0.41111999999999999</v>
      </c>
      <c r="J380" s="63">
        <v>0</v>
      </c>
      <c r="K380" s="63">
        <v>0</v>
      </c>
      <c r="L380" s="63">
        <v>0</v>
      </c>
      <c r="M380" s="63">
        <v>0.17648</v>
      </c>
      <c r="N380" s="63">
        <v>0</v>
      </c>
      <c r="O380" s="63">
        <v>0</v>
      </c>
      <c r="P380" s="63">
        <v>8.2799999999999999E-2</v>
      </c>
      <c r="Q380" s="63">
        <v>0</v>
      </c>
      <c r="R380" s="63">
        <v>0.31208999999999998</v>
      </c>
      <c r="S380" s="63">
        <v>0</v>
      </c>
      <c r="T380" s="63">
        <v>0</v>
      </c>
      <c r="U380" s="63">
        <v>0</v>
      </c>
      <c r="V380" s="63">
        <v>0</v>
      </c>
      <c r="X380" s="44" t="s">
        <v>7</v>
      </c>
      <c r="Y380" s="45">
        <v>235.6</v>
      </c>
      <c r="Z380" s="45">
        <v>0</v>
      </c>
      <c r="AA380" s="45">
        <v>231.46924409301499</v>
      </c>
      <c r="AC380" s="48">
        <v>0.39</v>
      </c>
      <c r="AD380" s="47">
        <f>D380/AC380</f>
        <v>2.5192051282051282</v>
      </c>
    </row>
    <row r="381" spans="1:30" ht="15" customHeight="1">
      <c r="A381" s="62">
        <f t="shared" si="17"/>
        <v>368</v>
      </c>
      <c r="B381" s="53" t="s">
        <v>516</v>
      </c>
      <c r="C381" s="43">
        <v>2.4757169999999999</v>
      </c>
      <c r="D381" s="43">
        <v>2.4757169999999999</v>
      </c>
      <c r="E381" s="43">
        <f t="shared" si="15"/>
        <v>2.055237</v>
      </c>
      <c r="F381" s="43">
        <f t="shared" si="16"/>
        <v>2.055237</v>
      </c>
      <c r="G381" s="63">
        <v>0</v>
      </c>
      <c r="H381" s="63">
        <v>0</v>
      </c>
      <c r="I381" s="63">
        <v>0.42048000000000002</v>
      </c>
      <c r="J381" s="63">
        <v>0</v>
      </c>
      <c r="K381" s="63">
        <v>0</v>
      </c>
      <c r="L381" s="63">
        <v>0</v>
      </c>
      <c r="M381" s="63">
        <v>0.58097699999999997</v>
      </c>
      <c r="N381" s="63">
        <v>0</v>
      </c>
      <c r="O381" s="63">
        <v>0</v>
      </c>
      <c r="P381" s="63">
        <v>6.8159999999999998E-2</v>
      </c>
      <c r="Q381" s="63">
        <v>4.4999999999999998E-2</v>
      </c>
      <c r="R381" s="63">
        <v>1.2186250000000001</v>
      </c>
      <c r="S381" s="63">
        <v>0</v>
      </c>
      <c r="T381" s="63">
        <v>5.1599999999999997E-3</v>
      </c>
      <c r="U381" s="63">
        <v>0.13731499999999999</v>
      </c>
      <c r="V381" s="63">
        <v>0</v>
      </c>
      <c r="X381" s="44" t="s">
        <v>8</v>
      </c>
      <c r="Y381" s="45">
        <v>148.1</v>
      </c>
      <c r="Z381" s="45">
        <v>0</v>
      </c>
      <c r="AA381" s="45">
        <v>366.64924674721101</v>
      </c>
      <c r="AC381" s="50">
        <v>0.69599999999999995</v>
      </c>
      <c r="AD381" s="47">
        <f>D381/AC381</f>
        <v>3.5570646551724141</v>
      </c>
    </row>
    <row r="382" spans="1:30" ht="15" customHeight="1">
      <c r="A382" s="62">
        <f t="shared" si="17"/>
        <v>369</v>
      </c>
      <c r="B382" s="53" t="s">
        <v>517</v>
      </c>
      <c r="C382" s="43">
        <v>0.90800400000000003</v>
      </c>
      <c r="D382" s="43">
        <v>0.90800400000000003</v>
      </c>
      <c r="E382" s="43">
        <f t="shared" si="15"/>
        <v>0.63092400000000004</v>
      </c>
      <c r="F382" s="43">
        <f t="shared" si="16"/>
        <v>0.63092400000000004</v>
      </c>
      <c r="G382" s="63">
        <v>0</v>
      </c>
      <c r="H382" s="63">
        <v>0</v>
      </c>
      <c r="I382" s="63">
        <v>0.27707999999999999</v>
      </c>
      <c r="J382" s="63">
        <v>0</v>
      </c>
      <c r="K382" s="63">
        <v>0</v>
      </c>
      <c r="L382" s="63">
        <v>0</v>
      </c>
      <c r="M382" s="63">
        <v>0.19492999999999999</v>
      </c>
      <c r="N382" s="63">
        <v>0</v>
      </c>
      <c r="O382" s="63">
        <v>0</v>
      </c>
      <c r="P382" s="63">
        <v>0.12</v>
      </c>
      <c r="Q382" s="63">
        <v>0</v>
      </c>
      <c r="R382" s="63">
        <v>0.315994</v>
      </c>
      <c r="S382" s="63">
        <v>0</v>
      </c>
      <c r="T382" s="63">
        <v>0</v>
      </c>
      <c r="U382" s="63">
        <v>0</v>
      </c>
      <c r="V382" s="63">
        <v>0</v>
      </c>
      <c r="X382" s="44" t="s">
        <v>7</v>
      </c>
      <c r="Y382" s="45">
        <v>149.80000000000001</v>
      </c>
      <c r="Z382" s="45">
        <v>0</v>
      </c>
      <c r="AA382" s="45">
        <v>136.01813845602999</v>
      </c>
      <c r="AC382" s="48">
        <v>0.39</v>
      </c>
      <c r="AD382" s="47">
        <f>D382/AC382</f>
        <v>2.3282153846153846</v>
      </c>
    </row>
    <row r="383" spans="1:30" ht="15" customHeight="1">
      <c r="A383" s="62">
        <f t="shared" si="17"/>
        <v>370</v>
      </c>
      <c r="B383" s="53" t="s">
        <v>518</v>
      </c>
      <c r="C383" s="43">
        <v>1.0568139999999999</v>
      </c>
      <c r="D383" s="43">
        <v>1.0568139999999999</v>
      </c>
      <c r="E383" s="43">
        <f t="shared" si="15"/>
        <v>0.79233399999999998</v>
      </c>
      <c r="F383" s="43">
        <f t="shared" si="16"/>
        <v>0.79233399999999998</v>
      </c>
      <c r="G383" s="63">
        <v>0</v>
      </c>
      <c r="H383" s="63">
        <v>0</v>
      </c>
      <c r="I383" s="63">
        <v>0.26447999999999999</v>
      </c>
      <c r="J383" s="63">
        <v>0</v>
      </c>
      <c r="K383" s="63">
        <v>0</v>
      </c>
      <c r="L383" s="63">
        <v>0</v>
      </c>
      <c r="M383" s="63">
        <v>0.195602</v>
      </c>
      <c r="N383" s="63">
        <v>0</v>
      </c>
      <c r="O383" s="63">
        <v>0</v>
      </c>
      <c r="P383" s="63">
        <v>0.22883999999999999</v>
      </c>
      <c r="Q383" s="63">
        <v>0</v>
      </c>
      <c r="R383" s="63">
        <v>0.367892</v>
      </c>
      <c r="S383" s="63">
        <v>0</v>
      </c>
      <c r="T383" s="63">
        <v>0</v>
      </c>
      <c r="U383" s="63">
        <v>0</v>
      </c>
      <c r="V383" s="63">
        <v>0</v>
      </c>
      <c r="X383" s="44" t="s">
        <v>7</v>
      </c>
      <c r="Y383" s="45">
        <v>78.5</v>
      </c>
      <c r="Z383" s="45">
        <v>0</v>
      </c>
      <c r="AA383" s="45">
        <v>82.958821338697305</v>
      </c>
      <c r="AC383" s="48">
        <v>0.39</v>
      </c>
      <c r="AD383" s="47">
        <f>D383/AC383</f>
        <v>2.7097794871794867</v>
      </c>
    </row>
    <row r="384" spans="1:30" ht="15" customHeight="1">
      <c r="A384" s="62">
        <f t="shared" si="17"/>
        <v>371</v>
      </c>
      <c r="B384" s="53" t="s">
        <v>519</v>
      </c>
      <c r="C384" s="43">
        <v>1.3155220000000001</v>
      </c>
      <c r="D384" s="43">
        <v>1.3155220000000001</v>
      </c>
      <c r="E384" s="43">
        <f t="shared" si="15"/>
        <v>0.79232199999999997</v>
      </c>
      <c r="F384" s="43">
        <f t="shared" si="16"/>
        <v>0.79232199999999997</v>
      </c>
      <c r="G384" s="63">
        <v>0</v>
      </c>
      <c r="H384" s="63">
        <v>0</v>
      </c>
      <c r="I384" s="63">
        <v>0.5232</v>
      </c>
      <c r="J384" s="63">
        <v>0</v>
      </c>
      <c r="K384" s="63">
        <v>0</v>
      </c>
      <c r="L384" s="63">
        <v>0</v>
      </c>
      <c r="M384" s="63">
        <v>0.19567399999999999</v>
      </c>
      <c r="N384" s="63">
        <v>0</v>
      </c>
      <c r="O384" s="63">
        <v>0</v>
      </c>
      <c r="P384" s="63">
        <v>0.19991999999999999</v>
      </c>
      <c r="Q384" s="63">
        <v>0</v>
      </c>
      <c r="R384" s="63">
        <v>0.39672800000000003</v>
      </c>
      <c r="S384" s="63">
        <v>0</v>
      </c>
      <c r="T384" s="63">
        <v>0</v>
      </c>
      <c r="U384" s="63">
        <v>0</v>
      </c>
      <c r="V384" s="63">
        <v>0</v>
      </c>
      <c r="X384" s="44" t="s">
        <v>7</v>
      </c>
      <c r="Y384" s="45">
        <v>52.9</v>
      </c>
      <c r="Z384" s="45">
        <v>0</v>
      </c>
      <c r="AA384" s="45">
        <v>69.589046310537995</v>
      </c>
      <c r="AC384" s="48">
        <v>0.39</v>
      </c>
      <c r="AD384" s="47">
        <f>D384/AC384</f>
        <v>3.3731333333333335</v>
      </c>
    </row>
    <row r="385" spans="1:30" ht="15" customHeight="1">
      <c r="A385" s="62">
        <f t="shared" si="17"/>
        <v>372</v>
      </c>
      <c r="B385" s="53" t="s">
        <v>520</v>
      </c>
      <c r="C385" s="43">
        <v>0.89071900000000004</v>
      </c>
      <c r="D385" s="43">
        <v>0.89071900000000004</v>
      </c>
      <c r="E385" s="43">
        <f t="shared" si="15"/>
        <v>0.64399899999999999</v>
      </c>
      <c r="F385" s="43">
        <f t="shared" si="16"/>
        <v>0.64399899999999999</v>
      </c>
      <c r="G385" s="63">
        <v>0</v>
      </c>
      <c r="H385" s="63">
        <v>0</v>
      </c>
      <c r="I385" s="63">
        <v>0.24671999999999999</v>
      </c>
      <c r="J385" s="63">
        <v>0</v>
      </c>
      <c r="K385" s="63">
        <v>0</v>
      </c>
      <c r="L385" s="63">
        <v>0</v>
      </c>
      <c r="M385" s="63">
        <v>0.19522100000000001</v>
      </c>
      <c r="N385" s="63">
        <v>0</v>
      </c>
      <c r="O385" s="63">
        <v>0</v>
      </c>
      <c r="P385" s="63">
        <v>0.13175999999999999</v>
      </c>
      <c r="Q385" s="63">
        <v>0</v>
      </c>
      <c r="R385" s="63">
        <v>0.31701800000000002</v>
      </c>
      <c r="S385" s="63">
        <v>0</v>
      </c>
      <c r="T385" s="63">
        <v>0</v>
      </c>
      <c r="U385" s="63">
        <v>0</v>
      </c>
      <c r="V385" s="63">
        <v>0</v>
      </c>
      <c r="X385" s="44" t="s">
        <v>7</v>
      </c>
      <c r="Y385" s="45">
        <v>112.2</v>
      </c>
      <c r="Z385" s="45">
        <v>0</v>
      </c>
      <c r="AA385" s="45">
        <v>99.932421093809097</v>
      </c>
      <c r="AC385" s="48">
        <v>0.39</v>
      </c>
      <c r="AD385" s="47">
        <f>D385/AC385</f>
        <v>2.2838948717948719</v>
      </c>
    </row>
    <row r="386" spans="1:30" ht="15" customHeight="1">
      <c r="A386" s="62">
        <f t="shared" si="17"/>
        <v>373</v>
      </c>
      <c r="B386" s="53" t="s">
        <v>521</v>
      </c>
      <c r="C386" s="43">
        <v>1.073901</v>
      </c>
      <c r="D386" s="43">
        <v>1.073901</v>
      </c>
      <c r="E386" s="43">
        <f t="shared" si="15"/>
        <v>0.61598099999999989</v>
      </c>
      <c r="F386" s="43">
        <f t="shared" si="16"/>
        <v>0.61598099999999989</v>
      </c>
      <c r="G386" s="63">
        <v>0</v>
      </c>
      <c r="H386" s="63">
        <v>0</v>
      </c>
      <c r="I386" s="63">
        <v>0.45791999999999999</v>
      </c>
      <c r="J386" s="63">
        <v>0</v>
      </c>
      <c r="K386" s="63">
        <v>0</v>
      </c>
      <c r="L386" s="63">
        <v>0</v>
      </c>
      <c r="M386" s="63">
        <v>0.17641399999999999</v>
      </c>
      <c r="N386" s="63">
        <v>0</v>
      </c>
      <c r="O386" s="63">
        <v>0</v>
      </c>
      <c r="P386" s="63">
        <v>0.12744</v>
      </c>
      <c r="Q386" s="63">
        <v>0</v>
      </c>
      <c r="R386" s="63">
        <v>0.31212699999999999</v>
      </c>
      <c r="S386" s="63">
        <v>0</v>
      </c>
      <c r="T386" s="63">
        <v>0</v>
      </c>
      <c r="U386" s="63">
        <v>0</v>
      </c>
      <c r="V386" s="63">
        <v>0</v>
      </c>
      <c r="X386" s="44" t="s">
        <v>7</v>
      </c>
      <c r="Y386" s="45">
        <v>166.2</v>
      </c>
      <c r="Z386" s="45">
        <v>0</v>
      </c>
      <c r="AA386" s="45">
        <v>178.479563995625</v>
      </c>
      <c r="AC386" s="48">
        <v>0.70399999999999996</v>
      </c>
      <c r="AD386" s="47">
        <f>D386/AC386</f>
        <v>1.5254275568181819</v>
      </c>
    </row>
    <row r="387" spans="1:30" ht="15" customHeight="1">
      <c r="A387" s="62">
        <f t="shared" si="17"/>
        <v>374</v>
      </c>
      <c r="B387" s="53" t="s">
        <v>522</v>
      </c>
      <c r="C387" s="43">
        <v>1.5309330000000001</v>
      </c>
      <c r="D387" s="43">
        <v>1.5309330000000001</v>
      </c>
      <c r="E387" s="43">
        <f t="shared" si="15"/>
        <v>0.75345299999999993</v>
      </c>
      <c r="F387" s="43">
        <f t="shared" si="16"/>
        <v>0.75345299999999993</v>
      </c>
      <c r="G387" s="63">
        <v>0</v>
      </c>
      <c r="H387" s="63">
        <v>0</v>
      </c>
      <c r="I387" s="63">
        <v>0.77747999999999995</v>
      </c>
      <c r="J387" s="63">
        <v>0</v>
      </c>
      <c r="K387" s="63">
        <v>0</v>
      </c>
      <c r="L387" s="63">
        <v>0</v>
      </c>
      <c r="M387" s="63">
        <v>0.17669099999999999</v>
      </c>
      <c r="N387" s="63">
        <v>0</v>
      </c>
      <c r="O387" s="63">
        <v>0</v>
      </c>
      <c r="P387" s="63">
        <v>0.26748</v>
      </c>
      <c r="Q387" s="63">
        <v>0</v>
      </c>
      <c r="R387" s="63">
        <v>0.309282</v>
      </c>
      <c r="S387" s="63">
        <v>0</v>
      </c>
      <c r="T387" s="63">
        <v>0</v>
      </c>
      <c r="U387" s="63">
        <v>0</v>
      </c>
      <c r="V387" s="63">
        <v>0</v>
      </c>
      <c r="X387" s="44" t="s">
        <v>7</v>
      </c>
      <c r="Y387" s="45">
        <v>53.4</v>
      </c>
      <c r="Z387" s="45">
        <v>0</v>
      </c>
      <c r="AA387" s="45">
        <v>81.748445272848699</v>
      </c>
      <c r="AC387" s="48">
        <v>0.39</v>
      </c>
      <c r="AD387" s="47">
        <f>D387/AC387</f>
        <v>3.9254692307692309</v>
      </c>
    </row>
    <row r="388" spans="1:30" ht="15" customHeight="1">
      <c r="A388" s="62">
        <f t="shared" si="17"/>
        <v>375</v>
      </c>
      <c r="B388" s="53" t="s">
        <v>523</v>
      </c>
      <c r="C388" s="43">
        <v>0.99055400000000005</v>
      </c>
      <c r="D388" s="43">
        <v>0.99055400000000005</v>
      </c>
      <c r="E388" s="43">
        <f t="shared" si="15"/>
        <v>0.57703400000000005</v>
      </c>
      <c r="F388" s="43">
        <f t="shared" si="16"/>
        <v>0.57703400000000005</v>
      </c>
      <c r="G388" s="63">
        <v>0</v>
      </c>
      <c r="H388" s="63">
        <v>0</v>
      </c>
      <c r="I388" s="63">
        <v>0.41352</v>
      </c>
      <c r="J388" s="63">
        <v>0</v>
      </c>
      <c r="K388" s="63">
        <v>0</v>
      </c>
      <c r="L388" s="63">
        <v>0</v>
      </c>
      <c r="M388" s="63">
        <v>0.19561200000000001</v>
      </c>
      <c r="N388" s="63">
        <v>0</v>
      </c>
      <c r="O388" s="63">
        <v>0</v>
      </c>
      <c r="P388" s="63">
        <v>5.892E-2</v>
      </c>
      <c r="Q388" s="63">
        <v>0</v>
      </c>
      <c r="R388" s="63">
        <v>0.32250200000000001</v>
      </c>
      <c r="S388" s="63">
        <v>0</v>
      </c>
      <c r="T388" s="63">
        <v>0</v>
      </c>
      <c r="U388" s="63">
        <v>0</v>
      </c>
      <c r="V388" s="63">
        <v>0</v>
      </c>
      <c r="X388" s="44" t="s">
        <v>7</v>
      </c>
      <c r="Y388" s="45">
        <v>50.2</v>
      </c>
      <c r="Z388" s="45">
        <v>0</v>
      </c>
      <c r="AA388" s="45">
        <v>49.721491328152901</v>
      </c>
      <c r="AC388" s="48">
        <v>0.39</v>
      </c>
      <c r="AD388" s="47">
        <f>D388/AC388</f>
        <v>2.5398820512820515</v>
      </c>
    </row>
    <row r="389" spans="1:30" ht="15" customHeight="1">
      <c r="A389" s="62">
        <f t="shared" si="17"/>
        <v>376</v>
      </c>
      <c r="B389" s="53" t="s">
        <v>524</v>
      </c>
      <c r="C389" s="43">
        <v>1.517544</v>
      </c>
      <c r="D389" s="43">
        <v>1.517544</v>
      </c>
      <c r="E389" s="43">
        <f t="shared" si="15"/>
        <v>0.56966399999999995</v>
      </c>
      <c r="F389" s="43">
        <f t="shared" si="16"/>
        <v>0.56966399999999995</v>
      </c>
      <c r="G389" s="63">
        <v>0</v>
      </c>
      <c r="H389" s="63">
        <v>0</v>
      </c>
      <c r="I389" s="63">
        <v>0.94787999999999994</v>
      </c>
      <c r="J389" s="63">
        <v>0</v>
      </c>
      <c r="K389" s="63">
        <v>0</v>
      </c>
      <c r="L389" s="63">
        <v>0</v>
      </c>
      <c r="M389" s="63">
        <v>0.19592000000000001</v>
      </c>
      <c r="N389" s="63">
        <v>0</v>
      </c>
      <c r="O389" s="63">
        <v>0</v>
      </c>
      <c r="P389" s="63">
        <v>5.0639999999999998E-2</v>
      </c>
      <c r="Q389" s="63">
        <v>0</v>
      </c>
      <c r="R389" s="63">
        <v>0.323104</v>
      </c>
      <c r="S389" s="63">
        <v>0</v>
      </c>
      <c r="T389" s="63">
        <v>0</v>
      </c>
      <c r="U389" s="63">
        <v>0</v>
      </c>
      <c r="V389" s="63">
        <v>0</v>
      </c>
      <c r="X389" s="44" t="s">
        <v>7</v>
      </c>
      <c r="Y389" s="45">
        <v>58.4</v>
      </c>
      <c r="Z389" s="45">
        <v>0</v>
      </c>
      <c r="AA389" s="45">
        <v>88.618576325753494</v>
      </c>
      <c r="AC389" s="48">
        <v>0.70399999999999996</v>
      </c>
      <c r="AD389" s="47">
        <f>D389/AC389</f>
        <v>2.1556022727272728</v>
      </c>
    </row>
    <row r="390" spans="1:30" ht="15" customHeight="1">
      <c r="A390" s="62">
        <f t="shared" si="17"/>
        <v>377</v>
      </c>
      <c r="B390" s="53" t="s">
        <v>525</v>
      </c>
      <c r="C390" s="43">
        <v>0.81376599999999999</v>
      </c>
      <c r="D390" s="43">
        <v>0.81376599999999999</v>
      </c>
      <c r="E390" s="43">
        <f t="shared" si="15"/>
        <v>0.563446</v>
      </c>
      <c r="F390" s="43">
        <f t="shared" si="16"/>
        <v>0.563446</v>
      </c>
      <c r="G390" s="63">
        <v>0</v>
      </c>
      <c r="H390" s="63">
        <v>0</v>
      </c>
      <c r="I390" s="63">
        <v>0.25031999999999999</v>
      </c>
      <c r="J390" s="63">
        <v>0</v>
      </c>
      <c r="K390" s="63">
        <v>0</v>
      </c>
      <c r="L390" s="63">
        <v>0</v>
      </c>
      <c r="M390" s="63">
        <v>0.19491700000000001</v>
      </c>
      <c r="N390" s="63">
        <v>0</v>
      </c>
      <c r="O390" s="63">
        <v>0</v>
      </c>
      <c r="P390" s="63">
        <v>6.1080000000000002E-2</v>
      </c>
      <c r="Q390" s="63">
        <v>0</v>
      </c>
      <c r="R390" s="63">
        <v>0.30744899999999997</v>
      </c>
      <c r="S390" s="63">
        <v>0</v>
      </c>
      <c r="T390" s="63">
        <v>0</v>
      </c>
      <c r="U390" s="63">
        <v>0</v>
      </c>
      <c r="V390" s="63">
        <v>0</v>
      </c>
      <c r="X390" s="44" t="s">
        <v>7</v>
      </c>
      <c r="Y390" s="45">
        <v>193.5</v>
      </c>
      <c r="Z390" s="45">
        <v>0</v>
      </c>
      <c r="AA390" s="45">
        <v>157.45949302621801</v>
      </c>
      <c r="AC390" s="48">
        <v>0.70399999999999996</v>
      </c>
      <c r="AD390" s="47">
        <f>D390/AC390</f>
        <v>1.1559176136363636</v>
      </c>
    </row>
    <row r="391" spans="1:30" ht="15" customHeight="1">
      <c r="A391" s="62">
        <f t="shared" si="17"/>
        <v>378</v>
      </c>
      <c r="B391" s="53" t="s">
        <v>526</v>
      </c>
      <c r="C391" s="43">
        <v>0.72425799999999996</v>
      </c>
      <c r="D391" s="43">
        <v>0.72425799999999996</v>
      </c>
      <c r="E391" s="43">
        <f t="shared" si="15"/>
        <v>0.52481800000000001</v>
      </c>
      <c r="F391" s="43">
        <f t="shared" si="16"/>
        <v>0.52481800000000001</v>
      </c>
      <c r="G391" s="63">
        <v>0</v>
      </c>
      <c r="H391" s="63">
        <v>0</v>
      </c>
      <c r="I391" s="63">
        <v>0.19944000000000001</v>
      </c>
      <c r="J391" s="63">
        <v>0</v>
      </c>
      <c r="K391" s="63">
        <v>0</v>
      </c>
      <c r="L391" s="63">
        <v>0</v>
      </c>
      <c r="M391" s="63">
        <v>0.195578</v>
      </c>
      <c r="N391" s="63">
        <v>0</v>
      </c>
      <c r="O391" s="63">
        <v>0</v>
      </c>
      <c r="P391" s="63">
        <v>5.6759999999999998E-2</v>
      </c>
      <c r="Q391" s="63">
        <v>0</v>
      </c>
      <c r="R391" s="63">
        <v>0.27248</v>
      </c>
      <c r="S391" s="63">
        <v>0</v>
      </c>
      <c r="T391" s="63">
        <v>0</v>
      </c>
      <c r="U391" s="63">
        <v>0</v>
      </c>
      <c r="V391" s="63">
        <v>0</v>
      </c>
      <c r="X391" s="44" t="s">
        <v>7</v>
      </c>
      <c r="Y391" s="45">
        <v>104.1</v>
      </c>
      <c r="Z391" s="45">
        <v>0</v>
      </c>
      <c r="AA391" s="45">
        <v>75.3910596565281</v>
      </c>
      <c r="AC391" s="48">
        <v>0.39</v>
      </c>
      <c r="AD391" s="47">
        <f>D391/AC391</f>
        <v>1.8570717948717947</v>
      </c>
    </row>
    <row r="392" spans="1:30" ht="15" customHeight="1">
      <c r="A392" s="62">
        <f t="shared" si="17"/>
        <v>379</v>
      </c>
      <c r="B392" s="53" t="s">
        <v>527</v>
      </c>
      <c r="C392" s="43">
        <v>0.92030599999999996</v>
      </c>
      <c r="D392" s="43">
        <v>0.92030599999999996</v>
      </c>
      <c r="E392" s="43">
        <f t="shared" si="15"/>
        <v>0.57674599999999998</v>
      </c>
      <c r="F392" s="43">
        <f t="shared" si="16"/>
        <v>0.57674599999999998</v>
      </c>
      <c r="G392" s="63">
        <v>0</v>
      </c>
      <c r="H392" s="63">
        <v>0</v>
      </c>
      <c r="I392" s="63">
        <v>0.34355999999999998</v>
      </c>
      <c r="J392" s="63">
        <v>0</v>
      </c>
      <c r="K392" s="63">
        <v>0</v>
      </c>
      <c r="L392" s="63">
        <v>0</v>
      </c>
      <c r="M392" s="63">
        <v>0.195356</v>
      </c>
      <c r="N392" s="63">
        <v>0</v>
      </c>
      <c r="O392" s="63">
        <v>0</v>
      </c>
      <c r="P392" s="63">
        <v>6.2880000000000005E-2</v>
      </c>
      <c r="Q392" s="63">
        <v>0</v>
      </c>
      <c r="R392" s="63">
        <v>0.31851000000000002</v>
      </c>
      <c r="S392" s="63">
        <v>0</v>
      </c>
      <c r="T392" s="63">
        <v>0</v>
      </c>
      <c r="U392" s="63">
        <v>0</v>
      </c>
      <c r="V392" s="63">
        <v>0</v>
      </c>
      <c r="X392" s="44" t="s">
        <v>7</v>
      </c>
      <c r="Y392" s="45">
        <v>141</v>
      </c>
      <c r="Z392" s="45">
        <v>0</v>
      </c>
      <c r="AA392" s="45">
        <v>129.75332861461399</v>
      </c>
      <c r="AC392" s="48">
        <v>0.39</v>
      </c>
      <c r="AD392" s="47">
        <f>D392/AC392</f>
        <v>2.3597589743589742</v>
      </c>
    </row>
    <row r="393" spans="1:30" ht="15" customHeight="1">
      <c r="A393" s="62">
        <f t="shared" si="17"/>
        <v>380</v>
      </c>
      <c r="B393" s="53" t="s">
        <v>528</v>
      </c>
      <c r="C393" s="43">
        <v>1.017574</v>
      </c>
      <c r="D393" s="43">
        <v>1.017574</v>
      </c>
      <c r="E393" s="43">
        <f t="shared" si="15"/>
        <v>0.65049399999999991</v>
      </c>
      <c r="F393" s="43">
        <f t="shared" si="16"/>
        <v>0.65049399999999991</v>
      </c>
      <c r="G393" s="63">
        <v>0</v>
      </c>
      <c r="H393" s="63">
        <v>0</v>
      </c>
      <c r="I393" s="63">
        <v>0.36708000000000002</v>
      </c>
      <c r="J393" s="63">
        <v>0</v>
      </c>
      <c r="K393" s="63">
        <v>0</v>
      </c>
      <c r="L393" s="63">
        <v>0</v>
      </c>
      <c r="M393" s="63">
        <v>0.195216</v>
      </c>
      <c r="N393" s="63">
        <v>0</v>
      </c>
      <c r="O393" s="63">
        <v>0</v>
      </c>
      <c r="P393" s="63">
        <v>7.8359999999999999E-2</v>
      </c>
      <c r="Q393" s="63">
        <v>0</v>
      </c>
      <c r="R393" s="63">
        <v>0.37691799999999998</v>
      </c>
      <c r="S393" s="63">
        <v>0</v>
      </c>
      <c r="T393" s="63">
        <v>0</v>
      </c>
      <c r="U393" s="63">
        <v>0</v>
      </c>
      <c r="V393" s="63">
        <v>0</v>
      </c>
      <c r="X393" s="44" t="s">
        <v>7</v>
      </c>
      <c r="Y393" s="45">
        <v>75.400000000000006</v>
      </c>
      <c r="Z393" s="45">
        <v>0</v>
      </c>
      <c r="AA393" s="45">
        <v>76.724237445268201</v>
      </c>
      <c r="AC393" s="48">
        <v>0.70399999999999996</v>
      </c>
      <c r="AD393" s="47">
        <f>D393/AC393</f>
        <v>1.4454176136363637</v>
      </c>
    </row>
    <row r="394" spans="1:30" ht="15" customHeight="1">
      <c r="A394" s="62">
        <f t="shared" si="17"/>
        <v>381</v>
      </c>
      <c r="B394" s="53" t="s">
        <v>529</v>
      </c>
      <c r="C394" s="43">
        <v>0.77754100000000004</v>
      </c>
      <c r="D394" s="43">
        <v>0.77754100000000004</v>
      </c>
      <c r="E394" s="43">
        <f t="shared" si="15"/>
        <v>0.57618100000000005</v>
      </c>
      <c r="F394" s="43">
        <f t="shared" si="16"/>
        <v>0.57618100000000005</v>
      </c>
      <c r="G394" s="63">
        <v>0</v>
      </c>
      <c r="H394" s="63">
        <v>0</v>
      </c>
      <c r="I394" s="63">
        <v>0.20136000000000001</v>
      </c>
      <c r="J394" s="63">
        <v>0</v>
      </c>
      <c r="K394" s="63">
        <v>0</v>
      </c>
      <c r="L394" s="63">
        <v>0</v>
      </c>
      <c r="M394" s="63">
        <v>0.19540199999999999</v>
      </c>
      <c r="N394" s="63">
        <v>0</v>
      </c>
      <c r="O394" s="63">
        <v>0</v>
      </c>
      <c r="P394" s="63">
        <v>5.7360000000000001E-2</v>
      </c>
      <c r="Q394" s="63">
        <v>0</v>
      </c>
      <c r="R394" s="63">
        <v>0.32341900000000001</v>
      </c>
      <c r="S394" s="63">
        <v>0</v>
      </c>
      <c r="T394" s="63">
        <v>0</v>
      </c>
      <c r="U394" s="63">
        <v>0</v>
      </c>
      <c r="V394" s="63">
        <v>0</v>
      </c>
      <c r="X394" s="44" t="s">
        <v>7</v>
      </c>
      <c r="Y394" s="45">
        <v>103.1</v>
      </c>
      <c r="Z394" s="45">
        <v>0</v>
      </c>
      <c r="AA394" s="45">
        <v>80.156674699108905</v>
      </c>
      <c r="AC394" s="48">
        <v>0.70399999999999996</v>
      </c>
      <c r="AD394" s="47">
        <f>D394/AC394</f>
        <v>1.1044616477272728</v>
      </c>
    </row>
    <row r="395" spans="1:30" ht="15" customHeight="1">
      <c r="A395" s="62">
        <f t="shared" si="17"/>
        <v>382</v>
      </c>
      <c r="B395" s="53" t="s">
        <v>530</v>
      </c>
      <c r="C395" s="43">
        <v>0.99836000000000003</v>
      </c>
      <c r="D395" s="43">
        <v>0.99836000000000003</v>
      </c>
      <c r="E395" s="43">
        <f t="shared" si="15"/>
        <v>0.56947999999999999</v>
      </c>
      <c r="F395" s="43">
        <f t="shared" si="16"/>
        <v>0.56947999999999999</v>
      </c>
      <c r="G395" s="63">
        <v>0</v>
      </c>
      <c r="H395" s="63">
        <v>0</v>
      </c>
      <c r="I395" s="63">
        <v>0.42887999999999998</v>
      </c>
      <c r="J395" s="63">
        <v>0</v>
      </c>
      <c r="K395" s="63">
        <v>0</v>
      </c>
      <c r="L395" s="63">
        <v>0</v>
      </c>
      <c r="M395" s="63">
        <v>0.19572800000000001</v>
      </c>
      <c r="N395" s="63">
        <v>0</v>
      </c>
      <c r="O395" s="63">
        <v>0</v>
      </c>
      <c r="P395" s="63">
        <v>6.1080000000000002E-2</v>
      </c>
      <c r="Q395" s="63">
        <v>0</v>
      </c>
      <c r="R395" s="63">
        <v>0.31267200000000001</v>
      </c>
      <c r="S395" s="63">
        <v>0</v>
      </c>
      <c r="T395" s="63">
        <v>0</v>
      </c>
      <c r="U395" s="63">
        <v>0</v>
      </c>
      <c r="V395" s="63">
        <v>0</v>
      </c>
      <c r="X395" s="44" t="s">
        <v>7</v>
      </c>
      <c r="Y395" s="45">
        <v>96.8</v>
      </c>
      <c r="Z395" s="45">
        <v>0</v>
      </c>
      <c r="AA395" s="45">
        <v>96.636579958716098</v>
      </c>
      <c r="AC395" s="48">
        <v>0.39</v>
      </c>
      <c r="AD395" s="47">
        <f>D395/AC395</f>
        <v>2.5598974358974358</v>
      </c>
    </row>
    <row r="396" spans="1:30" ht="15" customHeight="1">
      <c r="A396" s="62">
        <f t="shared" si="17"/>
        <v>383</v>
      </c>
      <c r="B396" s="53" t="s">
        <v>531</v>
      </c>
      <c r="C396" s="43">
        <v>0.68741799999999997</v>
      </c>
      <c r="D396" s="43">
        <v>0.68741799999999997</v>
      </c>
      <c r="E396" s="43">
        <f t="shared" si="15"/>
        <v>0.566218</v>
      </c>
      <c r="F396" s="43">
        <f t="shared" si="16"/>
        <v>0.566218</v>
      </c>
      <c r="G396" s="63">
        <v>0</v>
      </c>
      <c r="H396" s="63">
        <v>0</v>
      </c>
      <c r="I396" s="63">
        <v>0.1212</v>
      </c>
      <c r="J396" s="63">
        <v>0</v>
      </c>
      <c r="K396" s="63">
        <v>0</v>
      </c>
      <c r="L396" s="63">
        <v>0</v>
      </c>
      <c r="M396" s="63">
        <v>0.195719</v>
      </c>
      <c r="N396" s="63">
        <v>0</v>
      </c>
      <c r="O396" s="63">
        <v>0</v>
      </c>
      <c r="P396" s="63">
        <v>5.1720000000000002E-2</v>
      </c>
      <c r="Q396" s="63">
        <v>0</v>
      </c>
      <c r="R396" s="63">
        <v>0.31877899999999998</v>
      </c>
      <c r="S396" s="63">
        <v>0</v>
      </c>
      <c r="T396" s="63">
        <v>0</v>
      </c>
      <c r="U396" s="63">
        <v>0</v>
      </c>
      <c r="V396" s="63">
        <v>0</v>
      </c>
      <c r="X396" s="44" t="s">
        <v>7</v>
      </c>
      <c r="Y396" s="45">
        <v>57.1</v>
      </c>
      <c r="Z396" s="45">
        <v>0</v>
      </c>
      <c r="AA396" s="45">
        <v>39.251831697673801</v>
      </c>
      <c r="AC396" s="48">
        <v>0.70399999999999996</v>
      </c>
      <c r="AD396" s="47">
        <f>D396/AC396</f>
        <v>0.97644602272727277</v>
      </c>
    </row>
    <row r="397" spans="1:30" ht="15" customHeight="1">
      <c r="A397" s="62">
        <f t="shared" si="17"/>
        <v>384</v>
      </c>
      <c r="B397" s="53" t="s">
        <v>532</v>
      </c>
      <c r="C397" s="43">
        <v>1.14774</v>
      </c>
      <c r="D397" s="43">
        <v>1.14774</v>
      </c>
      <c r="E397" s="43">
        <f t="shared" si="15"/>
        <v>0.60833999999999999</v>
      </c>
      <c r="F397" s="43">
        <f t="shared" si="16"/>
        <v>0.60833999999999999</v>
      </c>
      <c r="G397" s="63">
        <v>0</v>
      </c>
      <c r="H397" s="63">
        <v>0</v>
      </c>
      <c r="I397" s="63">
        <v>0.53939999999999999</v>
      </c>
      <c r="J397" s="63">
        <v>0</v>
      </c>
      <c r="K397" s="63">
        <v>0</v>
      </c>
      <c r="L397" s="63">
        <v>0</v>
      </c>
      <c r="M397" s="63">
        <v>0.195581</v>
      </c>
      <c r="N397" s="63">
        <v>0</v>
      </c>
      <c r="O397" s="63">
        <v>0</v>
      </c>
      <c r="P397" s="63">
        <v>7.5600000000000001E-2</v>
      </c>
      <c r="Q397" s="63">
        <v>0</v>
      </c>
      <c r="R397" s="63">
        <v>0.33715899999999999</v>
      </c>
      <c r="S397" s="63">
        <v>0</v>
      </c>
      <c r="T397" s="63">
        <v>0</v>
      </c>
      <c r="U397" s="63">
        <v>0</v>
      </c>
      <c r="V397" s="63">
        <v>0</v>
      </c>
      <c r="X397" s="44" t="s">
        <v>7</v>
      </c>
      <c r="Y397" s="45">
        <v>141.1</v>
      </c>
      <c r="Z397" s="45">
        <v>35.1</v>
      </c>
      <c r="AA397" s="45">
        <v>161.94795166505</v>
      </c>
      <c r="AC397" s="48">
        <v>0.70399999999999996</v>
      </c>
      <c r="AD397" s="47">
        <f>D397/AC397</f>
        <v>1.6303125000000001</v>
      </c>
    </row>
    <row r="398" spans="1:30" ht="15" customHeight="1">
      <c r="A398" s="62">
        <f t="shared" si="17"/>
        <v>385</v>
      </c>
      <c r="B398" s="53" t="s">
        <v>533</v>
      </c>
      <c r="C398" s="43">
        <v>0.58925499999999997</v>
      </c>
      <c r="D398" s="43">
        <v>0.58925499999999997</v>
      </c>
      <c r="E398" s="43">
        <f t="shared" si="15"/>
        <v>0.58925500000000008</v>
      </c>
      <c r="F398" s="43">
        <f t="shared" si="16"/>
        <v>0.58925500000000008</v>
      </c>
      <c r="G398" s="63">
        <v>0</v>
      </c>
      <c r="H398" s="63">
        <v>0</v>
      </c>
      <c r="I398" s="63">
        <v>0</v>
      </c>
      <c r="J398" s="63">
        <v>0</v>
      </c>
      <c r="K398" s="63">
        <v>0</v>
      </c>
      <c r="L398" s="63">
        <v>0</v>
      </c>
      <c r="M398" s="63">
        <v>0.19608300000000001</v>
      </c>
      <c r="N398" s="63">
        <v>0</v>
      </c>
      <c r="O398" s="63">
        <v>0</v>
      </c>
      <c r="P398" s="63">
        <v>7.0080000000000003E-2</v>
      </c>
      <c r="Q398" s="63">
        <v>0</v>
      </c>
      <c r="R398" s="63">
        <v>0.32309199999999999</v>
      </c>
      <c r="S398" s="63">
        <v>0</v>
      </c>
      <c r="T398" s="63">
        <v>0</v>
      </c>
      <c r="U398" s="63">
        <v>0</v>
      </c>
      <c r="V398" s="63">
        <v>0</v>
      </c>
      <c r="X398" s="44" t="s">
        <v>7</v>
      </c>
      <c r="Y398" s="45">
        <v>36.5</v>
      </c>
      <c r="Z398" s="45">
        <v>0</v>
      </c>
      <c r="AA398" s="45">
        <v>21.508429275624</v>
      </c>
      <c r="AC398" s="48">
        <v>0.39</v>
      </c>
      <c r="AD398" s="47">
        <f>D398/AC398</f>
        <v>1.5109102564102563</v>
      </c>
    </row>
    <row r="399" spans="1:30" ht="15" customHeight="1">
      <c r="A399" s="62">
        <f t="shared" si="17"/>
        <v>386</v>
      </c>
      <c r="B399" s="53" t="s">
        <v>534</v>
      </c>
      <c r="C399" s="43">
        <v>2.317021</v>
      </c>
      <c r="D399" s="43">
        <v>2.317021</v>
      </c>
      <c r="E399" s="43">
        <f t="shared" ref="E399:E462" si="18">H399+J399+M399+N399+O399+P399+Q399+R399+S399+T399+U399</f>
        <v>1.8733930000000001</v>
      </c>
      <c r="F399" s="43">
        <f t="shared" ref="F399:F462" si="19">E399+G399</f>
        <v>2.118061</v>
      </c>
      <c r="G399" s="63">
        <v>0.244668</v>
      </c>
      <c r="H399" s="63">
        <v>0.30481900000000001</v>
      </c>
      <c r="I399" s="63">
        <v>0.19896</v>
      </c>
      <c r="J399" s="63">
        <v>1.0236E-2</v>
      </c>
      <c r="K399" s="63">
        <v>0</v>
      </c>
      <c r="L399" s="63">
        <v>0</v>
      </c>
      <c r="M399" s="63">
        <v>0.42158200000000001</v>
      </c>
      <c r="N399" s="63">
        <v>5.5919999999999997E-2</v>
      </c>
      <c r="O399" s="63">
        <v>1.4400000000000001E-3</v>
      </c>
      <c r="P399" s="63">
        <v>8.9639999999999997E-2</v>
      </c>
      <c r="Q399" s="63">
        <v>8.3879999999999996E-2</v>
      </c>
      <c r="R399" s="63">
        <v>0.63719099999999995</v>
      </c>
      <c r="S399" s="63">
        <v>0.13968</v>
      </c>
      <c r="T399" s="63">
        <v>0</v>
      </c>
      <c r="U399" s="63">
        <v>0.12900500000000001</v>
      </c>
      <c r="V399" s="63">
        <v>0</v>
      </c>
      <c r="X399" s="44" t="s">
        <v>10</v>
      </c>
      <c r="Y399" s="45">
        <v>3182.6</v>
      </c>
      <c r="Z399" s="45">
        <v>0</v>
      </c>
      <c r="AA399" s="45">
        <v>7196.74898393277</v>
      </c>
      <c r="AC399" s="50">
        <v>1.1779999999999999</v>
      </c>
      <c r="AD399" s="47">
        <f>D399/AC399</f>
        <v>1.9669108658743635</v>
      </c>
    </row>
    <row r="400" spans="1:30" ht="15" customHeight="1">
      <c r="A400" s="62">
        <f t="shared" ref="A400:A463" si="20">A399+1</f>
        <v>387</v>
      </c>
      <c r="B400" s="53" t="s">
        <v>535</v>
      </c>
      <c r="C400" s="43">
        <v>2.6344430000000001</v>
      </c>
      <c r="D400" s="43">
        <v>2.6344430000000001</v>
      </c>
      <c r="E400" s="43">
        <f t="shared" si="18"/>
        <v>2.2221349999999997</v>
      </c>
      <c r="F400" s="43">
        <f t="shared" si="19"/>
        <v>2.4045229999999997</v>
      </c>
      <c r="G400" s="63">
        <v>0.18238799999999999</v>
      </c>
      <c r="H400" s="63">
        <v>0.42032700000000001</v>
      </c>
      <c r="I400" s="63">
        <v>0.22992000000000001</v>
      </c>
      <c r="J400" s="63">
        <v>8.4349999999999998E-3</v>
      </c>
      <c r="K400" s="63">
        <v>0</v>
      </c>
      <c r="L400" s="63">
        <v>0</v>
      </c>
      <c r="M400" s="63">
        <v>0.56512499999999999</v>
      </c>
      <c r="N400" s="63">
        <v>6.2280000000000002E-2</v>
      </c>
      <c r="O400" s="63">
        <v>1.56E-3</v>
      </c>
      <c r="P400" s="63">
        <v>5.6759999999999998E-2</v>
      </c>
      <c r="Q400" s="63">
        <v>4.632E-2</v>
      </c>
      <c r="R400" s="63">
        <v>0.79684100000000002</v>
      </c>
      <c r="S400" s="63">
        <v>0.12216</v>
      </c>
      <c r="T400" s="63">
        <v>0</v>
      </c>
      <c r="U400" s="63">
        <v>0.14232700000000001</v>
      </c>
      <c r="V400" s="63">
        <v>0</v>
      </c>
      <c r="X400" s="44" t="s">
        <v>10</v>
      </c>
      <c r="Y400" s="45">
        <v>1209.3900000000001</v>
      </c>
      <c r="Z400" s="45">
        <v>0</v>
      </c>
      <c r="AA400" s="45">
        <v>3146.3781322906302</v>
      </c>
      <c r="AC400" s="49">
        <v>1.2270000000000001</v>
      </c>
      <c r="AD400" s="47">
        <f>D400/AC400</f>
        <v>2.1470603096984515</v>
      </c>
    </row>
    <row r="401" spans="1:30" ht="15" customHeight="1">
      <c r="A401" s="62">
        <f t="shared" si="20"/>
        <v>388</v>
      </c>
      <c r="B401" s="53" t="s">
        <v>536</v>
      </c>
      <c r="C401" s="43">
        <v>2.613715</v>
      </c>
      <c r="D401" s="43">
        <v>2.613715</v>
      </c>
      <c r="E401" s="43">
        <f t="shared" si="18"/>
        <v>2.1873669999999996</v>
      </c>
      <c r="F401" s="43">
        <f t="shared" si="19"/>
        <v>2.4129549999999997</v>
      </c>
      <c r="G401" s="63">
        <v>0.22558800000000001</v>
      </c>
      <c r="H401" s="63">
        <v>0.56878300000000004</v>
      </c>
      <c r="I401" s="63">
        <v>0.20075999999999999</v>
      </c>
      <c r="J401" s="63">
        <v>3.3890000000000001E-3</v>
      </c>
      <c r="K401" s="63">
        <v>0</v>
      </c>
      <c r="L401" s="63">
        <v>0</v>
      </c>
      <c r="M401" s="63">
        <v>0.42075299999999999</v>
      </c>
      <c r="N401" s="63">
        <v>2.5080000000000002E-2</v>
      </c>
      <c r="O401" s="63">
        <v>5.9999999999999995E-4</v>
      </c>
      <c r="P401" s="63">
        <v>9.9000000000000005E-2</v>
      </c>
      <c r="Q401" s="63">
        <v>8.9520000000000002E-2</v>
      </c>
      <c r="R401" s="63">
        <v>0.629135</v>
      </c>
      <c r="S401" s="63">
        <v>0.21912000000000001</v>
      </c>
      <c r="T401" s="63">
        <v>2.4000000000000001E-4</v>
      </c>
      <c r="U401" s="63">
        <v>0.131747</v>
      </c>
      <c r="V401" s="63">
        <v>0</v>
      </c>
      <c r="X401" s="44" t="s">
        <v>10</v>
      </c>
      <c r="Y401" s="45">
        <v>3834.7</v>
      </c>
      <c r="Z401" s="45">
        <v>0</v>
      </c>
      <c r="AA401" s="45">
        <v>9886.1823652782405</v>
      </c>
      <c r="AC401" s="50">
        <v>1.1779999999999999</v>
      </c>
      <c r="AD401" s="47">
        <f>D401/AC401</f>
        <v>2.2187733446519524</v>
      </c>
    </row>
    <row r="402" spans="1:30" ht="15" customHeight="1">
      <c r="A402" s="62">
        <f t="shared" si="20"/>
        <v>389</v>
      </c>
      <c r="B402" s="53" t="s">
        <v>537</v>
      </c>
      <c r="C402" s="43">
        <v>2.580435</v>
      </c>
      <c r="D402" s="43">
        <v>2.580435</v>
      </c>
      <c r="E402" s="43">
        <f t="shared" si="18"/>
        <v>2.054449</v>
      </c>
      <c r="F402" s="43">
        <f t="shared" si="19"/>
        <v>2.3964750000000001</v>
      </c>
      <c r="G402" s="63">
        <v>0.342026</v>
      </c>
      <c r="H402" s="63">
        <v>0.47570600000000002</v>
      </c>
      <c r="I402" s="63">
        <v>0.18396000000000001</v>
      </c>
      <c r="J402" s="63">
        <v>3.8110000000000002E-3</v>
      </c>
      <c r="K402" s="63">
        <v>0</v>
      </c>
      <c r="L402" s="63">
        <v>0</v>
      </c>
      <c r="M402" s="63">
        <v>0.41863600000000001</v>
      </c>
      <c r="N402" s="63">
        <v>2.8080000000000001E-2</v>
      </c>
      <c r="O402" s="63">
        <v>7.2000000000000005E-4</v>
      </c>
      <c r="P402" s="63">
        <v>2.7359999999999999E-2</v>
      </c>
      <c r="Q402" s="63">
        <v>7.5359999999999996E-2</v>
      </c>
      <c r="R402" s="63">
        <v>0.65524700000000002</v>
      </c>
      <c r="S402" s="63">
        <v>0.26507999999999998</v>
      </c>
      <c r="T402" s="63">
        <v>2.4000000000000001E-4</v>
      </c>
      <c r="U402" s="63">
        <v>0.104209</v>
      </c>
      <c r="V402" s="63">
        <v>0</v>
      </c>
      <c r="X402" s="44" t="s">
        <v>10</v>
      </c>
      <c r="Y402" s="45">
        <v>3177.65</v>
      </c>
      <c r="Z402" s="45">
        <v>0</v>
      </c>
      <c r="AA402" s="45">
        <v>7675.6485365828603</v>
      </c>
      <c r="AC402" s="50">
        <v>1.2270000000000001</v>
      </c>
      <c r="AD402" s="47">
        <f>D402/AC402</f>
        <v>2.1030440097799508</v>
      </c>
    </row>
    <row r="403" spans="1:30" ht="15" customHeight="1">
      <c r="A403" s="62">
        <f t="shared" si="20"/>
        <v>390</v>
      </c>
      <c r="B403" s="53" t="s">
        <v>538</v>
      </c>
      <c r="C403" s="43">
        <v>2.4467319999999999</v>
      </c>
      <c r="D403" s="43">
        <v>2.4467319999999999</v>
      </c>
      <c r="E403" s="43">
        <f t="shared" si="18"/>
        <v>1.9001969999999999</v>
      </c>
      <c r="F403" s="43">
        <f t="shared" si="19"/>
        <v>2.249212</v>
      </c>
      <c r="G403" s="63">
        <v>0.34901500000000002</v>
      </c>
      <c r="H403" s="63">
        <v>0.48196899999999998</v>
      </c>
      <c r="I403" s="63">
        <v>0.19752</v>
      </c>
      <c r="J403" s="63">
        <v>2.3809999999999999E-3</v>
      </c>
      <c r="K403" s="63">
        <v>0</v>
      </c>
      <c r="L403" s="63">
        <v>0</v>
      </c>
      <c r="M403" s="63">
        <v>0.36662800000000001</v>
      </c>
      <c r="N403" s="63">
        <v>1.7520000000000001E-2</v>
      </c>
      <c r="O403" s="63">
        <v>4.8000000000000001E-4</v>
      </c>
      <c r="P403" s="63">
        <v>7.1400000000000005E-2</v>
      </c>
      <c r="Q403" s="63">
        <v>8.5680000000000006E-2</v>
      </c>
      <c r="R403" s="63">
        <v>0.58314600000000005</v>
      </c>
      <c r="S403" s="63">
        <v>0.20016</v>
      </c>
      <c r="T403" s="63">
        <v>2.4000000000000001E-4</v>
      </c>
      <c r="U403" s="63">
        <v>9.0593000000000007E-2</v>
      </c>
      <c r="V403" s="63">
        <v>0</v>
      </c>
      <c r="X403" s="44" t="s">
        <v>9</v>
      </c>
      <c r="Y403" s="45">
        <v>3851.36</v>
      </c>
      <c r="Z403" s="45">
        <v>0</v>
      </c>
      <c r="AA403" s="45">
        <v>8964.3617765071594</v>
      </c>
      <c r="AC403" s="50">
        <v>1.1779999999999999</v>
      </c>
      <c r="AD403" s="47">
        <f>D403/AC403</f>
        <v>2.0770220713073004</v>
      </c>
    </row>
    <row r="404" spans="1:30" ht="15" customHeight="1">
      <c r="A404" s="62">
        <f t="shared" si="20"/>
        <v>391</v>
      </c>
      <c r="B404" s="53" t="s">
        <v>539</v>
      </c>
      <c r="C404" s="43">
        <v>2.2136390000000001</v>
      </c>
      <c r="D404" s="43">
        <v>2.2136390000000001</v>
      </c>
      <c r="E404" s="43">
        <f t="shared" si="18"/>
        <v>1.7541009999999999</v>
      </c>
      <c r="F404" s="43">
        <f t="shared" si="19"/>
        <v>1.9757989999999999</v>
      </c>
      <c r="G404" s="63">
        <v>0.22169800000000001</v>
      </c>
      <c r="H404" s="63">
        <v>0.28723500000000002</v>
      </c>
      <c r="I404" s="63">
        <v>0.23784</v>
      </c>
      <c r="J404" s="63">
        <v>1.119E-3</v>
      </c>
      <c r="K404" s="63">
        <v>0</v>
      </c>
      <c r="L404" s="63">
        <v>0</v>
      </c>
      <c r="M404" s="63">
        <v>0.38863599999999998</v>
      </c>
      <c r="N404" s="63">
        <v>8.2799999999999992E-3</v>
      </c>
      <c r="O404" s="63">
        <v>2.4000000000000001E-4</v>
      </c>
      <c r="P404" s="63">
        <v>0.12456</v>
      </c>
      <c r="Q404" s="63">
        <v>8.4000000000000005E-2</v>
      </c>
      <c r="R404" s="63">
        <v>0.493643</v>
      </c>
      <c r="S404" s="63">
        <v>0.23712</v>
      </c>
      <c r="T404" s="63">
        <v>1.2E-4</v>
      </c>
      <c r="U404" s="63">
        <v>0.12914800000000001</v>
      </c>
      <c r="V404" s="63">
        <v>0</v>
      </c>
      <c r="X404" s="44" t="s">
        <v>11</v>
      </c>
      <c r="Y404" s="45">
        <v>9039.34</v>
      </c>
      <c r="Z404" s="45">
        <v>0</v>
      </c>
      <c r="AA404" s="45">
        <v>18889.156187315901</v>
      </c>
      <c r="AC404" s="50">
        <v>1.1779999999999999</v>
      </c>
      <c r="AD404" s="47">
        <f>D404/AC404</f>
        <v>1.8791502546689307</v>
      </c>
    </row>
    <row r="405" spans="1:30" ht="15" customHeight="1">
      <c r="A405" s="62">
        <f t="shared" si="20"/>
        <v>392</v>
      </c>
      <c r="B405" s="53" t="s">
        <v>540</v>
      </c>
      <c r="C405" s="43">
        <v>2.3162479999999999</v>
      </c>
      <c r="D405" s="43">
        <v>2.3162479999999999</v>
      </c>
      <c r="E405" s="43">
        <f t="shared" si="18"/>
        <v>1.910012</v>
      </c>
      <c r="F405" s="43">
        <f t="shared" si="19"/>
        <v>2.0499680000000002</v>
      </c>
      <c r="G405" s="63">
        <v>0.139956</v>
      </c>
      <c r="H405" s="63">
        <v>0.40286899999999998</v>
      </c>
      <c r="I405" s="63">
        <v>0.26628000000000002</v>
      </c>
      <c r="J405" s="63">
        <v>2.9069999999999999E-3</v>
      </c>
      <c r="K405" s="63">
        <v>0</v>
      </c>
      <c r="L405" s="63">
        <v>0</v>
      </c>
      <c r="M405" s="63">
        <v>0.410223</v>
      </c>
      <c r="N405" s="63">
        <v>2.1479999999999999E-2</v>
      </c>
      <c r="O405" s="63">
        <v>5.9999999999999995E-4</v>
      </c>
      <c r="P405" s="63">
        <v>0.14196</v>
      </c>
      <c r="Q405" s="63">
        <v>4.2720000000000001E-2</v>
      </c>
      <c r="R405" s="63">
        <v>0.45710400000000001</v>
      </c>
      <c r="S405" s="63">
        <v>0.26375999999999999</v>
      </c>
      <c r="T405" s="63">
        <v>2.4000000000000001E-4</v>
      </c>
      <c r="U405" s="63">
        <v>0.16614899999999999</v>
      </c>
      <c r="V405" s="63">
        <v>0</v>
      </c>
      <c r="X405" s="44" t="s">
        <v>11</v>
      </c>
      <c r="Y405" s="45">
        <v>2609.66</v>
      </c>
      <c r="Z405" s="45">
        <v>0</v>
      </c>
      <c r="AA405" s="45">
        <v>5987.3990127481002</v>
      </c>
      <c r="AC405" s="50">
        <v>1.1779999999999999</v>
      </c>
      <c r="AD405" s="47">
        <f>D405/AC405</f>
        <v>1.9662546689303906</v>
      </c>
    </row>
    <row r="406" spans="1:30" ht="15" customHeight="1">
      <c r="A406" s="62">
        <f t="shared" si="20"/>
        <v>393</v>
      </c>
      <c r="B406" s="53" t="s">
        <v>541</v>
      </c>
      <c r="C406" s="43">
        <v>2.5150890000000001</v>
      </c>
      <c r="D406" s="43">
        <v>2.5150890000000001</v>
      </c>
      <c r="E406" s="43">
        <f t="shared" si="18"/>
        <v>1.985387</v>
      </c>
      <c r="F406" s="43">
        <f t="shared" si="19"/>
        <v>2.2228889999999999</v>
      </c>
      <c r="G406" s="63">
        <v>0.23750199999999999</v>
      </c>
      <c r="H406" s="63">
        <v>0.459642</v>
      </c>
      <c r="I406" s="63">
        <v>0.29220000000000002</v>
      </c>
      <c r="J406" s="63">
        <v>1.0748000000000001E-2</v>
      </c>
      <c r="K406" s="63">
        <v>0</v>
      </c>
      <c r="L406" s="63">
        <v>0</v>
      </c>
      <c r="M406" s="63">
        <v>0.444241</v>
      </c>
      <c r="N406" s="63">
        <v>1.2840000000000001E-2</v>
      </c>
      <c r="O406" s="63">
        <v>3.6000000000000002E-4</v>
      </c>
      <c r="P406" s="63">
        <v>3.9239999999999997E-2</v>
      </c>
      <c r="Q406" s="63">
        <v>4.9919999999999999E-2</v>
      </c>
      <c r="R406" s="63">
        <v>0.63971999999999996</v>
      </c>
      <c r="S406" s="63">
        <v>0.18695999999999999</v>
      </c>
      <c r="T406" s="63">
        <v>3.6000000000000002E-4</v>
      </c>
      <c r="U406" s="63">
        <v>0.14135600000000001</v>
      </c>
      <c r="V406" s="63">
        <v>0</v>
      </c>
      <c r="X406" s="44" t="s">
        <v>11</v>
      </c>
      <c r="Y406" s="45">
        <v>2260.5</v>
      </c>
      <c r="Z406" s="45">
        <v>0</v>
      </c>
      <c r="AA406" s="45">
        <v>5566.3504394105403</v>
      </c>
      <c r="AC406" s="50">
        <v>1.2270000000000001</v>
      </c>
      <c r="AD406" s="47">
        <f>D406/AC406</f>
        <v>2.0497872860635695</v>
      </c>
    </row>
    <row r="407" spans="1:30" ht="15" customHeight="1">
      <c r="A407" s="62">
        <f t="shared" si="20"/>
        <v>394</v>
      </c>
      <c r="B407" s="53" t="s">
        <v>542</v>
      </c>
      <c r="C407" s="43">
        <v>1.1652119999999999</v>
      </c>
      <c r="D407" s="43">
        <v>1.1652119999999999</v>
      </c>
      <c r="E407" s="43">
        <f t="shared" si="18"/>
        <v>0.62569199999999991</v>
      </c>
      <c r="F407" s="43">
        <f t="shared" si="19"/>
        <v>0.62569199999999991</v>
      </c>
      <c r="G407" s="63">
        <v>0</v>
      </c>
      <c r="H407" s="63">
        <v>0</v>
      </c>
      <c r="I407" s="63">
        <v>0.53952</v>
      </c>
      <c r="J407" s="63">
        <v>0</v>
      </c>
      <c r="K407" s="63">
        <v>0</v>
      </c>
      <c r="L407" s="63">
        <v>0</v>
      </c>
      <c r="M407" s="63">
        <v>0.176401</v>
      </c>
      <c r="N407" s="63">
        <v>0</v>
      </c>
      <c r="O407" s="63">
        <v>0</v>
      </c>
      <c r="P407" s="63">
        <v>0.15636</v>
      </c>
      <c r="Q407" s="63">
        <v>0</v>
      </c>
      <c r="R407" s="63">
        <v>0.292931</v>
      </c>
      <c r="S407" s="63">
        <v>0</v>
      </c>
      <c r="T407" s="63">
        <v>0</v>
      </c>
      <c r="U407" s="63">
        <v>0</v>
      </c>
      <c r="V407" s="63">
        <v>0</v>
      </c>
      <c r="X407" s="44" t="s">
        <v>7</v>
      </c>
      <c r="Y407" s="45">
        <v>51.3</v>
      </c>
      <c r="Z407" s="45">
        <v>51.3</v>
      </c>
      <c r="AA407" s="45">
        <v>59.773041598316603</v>
      </c>
      <c r="AC407" s="48">
        <v>0.39</v>
      </c>
      <c r="AD407" s="47">
        <f>D407/AC407</f>
        <v>2.9877230769230767</v>
      </c>
    </row>
    <row r="408" spans="1:30" ht="15" customHeight="1">
      <c r="A408" s="62">
        <f t="shared" si="20"/>
        <v>395</v>
      </c>
      <c r="B408" s="53" t="s">
        <v>543</v>
      </c>
      <c r="C408" s="43">
        <v>2.2215159999999998</v>
      </c>
      <c r="D408" s="43">
        <v>2.2215159999999998</v>
      </c>
      <c r="E408" s="43">
        <f t="shared" si="18"/>
        <v>1.7668759999999999</v>
      </c>
      <c r="F408" s="43">
        <f t="shared" si="19"/>
        <v>1.9486359999999998</v>
      </c>
      <c r="G408" s="63">
        <v>0.18176</v>
      </c>
      <c r="H408" s="63">
        <v>0.25381100000000001</v>
      </c>
      <c r="I408" s="63">
        <v>0.27288000000000001</v>
      </c>
      <c r="J408" s="63">
        <v>2.1000000000000001E-4</v>
      </c>
      <c r="K408" s="63">
        <v>0</v>
      </c>
      <c r="L408" s="63">
        <v>0</v>
      </c>
      <c r="M408" s="63">
        <v>0.414636</v>
      </c>
      <c r="N408" s="63">
        <v>1.56E-3</v>
      </c>
      <c r="O408" s="63">
        <v>0</v>
      </c>
      <c r="P408" s="63">
        <v>0.11988</v>
      </c>
      <c r="Q408" s="63">
        <v>6.336E-2</v>
      </c>
      <c r="R408" s="63">
        <v>0.54730699999999999</v>
      </c>
      <c r="S408" s="63">
        <v>0.22992000000000001</v>
      </c>
      <c r="T408" s="63">
        <v>1.2E-4</v>
      </c>
      <c r="U408" s="63">
        <v>0.136072</v>
      </c>
      <c r="V408" s="63">
        <v>0</v>
      </c>
      <c r="X408" s="44" t="s">
        <v>11</v>
      </c>
      <c r="Y408" s="45">
        <v>5026.0200000000004</v>
      </c>
      <c r="Z408" s="45">
        <v>0</v>
      </c>
      <c r="AA408" s="45">
        <v>10621.1611994091</v>
      </c>
      <c r="AC408" s="49">
        <v>1.1779999999999999</v>
      </c>
      <c r="AD408" s="47">
        <f>D408/AC408</f>
        <v>1.88583701188455</v>
      </c>
    </row>
    <row r="409" spans="1:30" ht="15" customHeight="1">
      <c r="A409" s="62">
        <f t="shared" si="20"/>
        <v>396</v>
      </c>
      <c r="B409" s="53" t="s">
        <v>544</v>
      </c>
      <c r="C409" s="43">
        <v>1.9492700000000001</v>
      </c>
      <c r="D409" s="43">
        <v>1.9492700000000001</v>
      </c>
      <c r="E409" s="43">
        <f t="shared" si="18"/>
        <v>1.5421130000000001</v>
      </c>
      <c r="F409" s="43">
        <f t="shared" si="19"/>
        <v>1.7195900000000002</v>
      </c>
      <c r="G409" s="63">
        <v>0.177477</v>
      </c>
      <c r="H409" s="63">
        <v>0.166575</v>
      </c>
      <c r="I409" s="63">
        <v>0.22968</v>
      </c>
      <c r="J409" s="63">
        <v>2.7130000000000001E-3</v>
      </c>
      <c r="K409" s="63">
        <v>0</v>
      </c>
      <c r="L409" s="63">
        <v>0</v>
      </c>
      <c r="M409" s="63">
        <v>0.39970299999999997</v>
      </c>
      <c r="N409" s="63">
        <v>1.992E-2</v>
      </c>
      <c r="O409" s="63">
        <v>4.8000000000000001E-4</v>
      </c>
      <c r="P409" s="63">
        <v>0.12528</v>
      </c>
      <c r="Q409" s="63">
        <v>4.1279999999999997E-2</v>
      </c>
      <c r="R409" s="63">
        <v>0.45566099999999998</v>
      </c>
      <c r="S409" s="63">
        <v>0.18312</v>
      </c>
      <c r="T409" s="63">
        <v>2.4000000000000001E-4</v>
      </c>
      <c r="U409" s="63">
        <v>0.14714099999999999</v>
      </c>
      <c r="V409" s="63">
        <v>0</v>
      </c>
      <c r="X409" s="44" t="s">
        <v>11</v>
      </c>
      <c r="Y409" s="45">
        <v>2840.42</v>
      </c>
      <c r="Z409" s="45">
        <v>0</v>
      </c>
      <c r="AA409" s="45">
        <v>5312.6126100393903</v>
      </c>
      <c r="AC409" s="50">
        <v>1.1779999999999999</v>
      </c>
      <c r="AD409" s="47">
        <f>D409/AC409</f>
        <v>1.6547283531409169</v>
      </c>
    </row>
    <row r="410" spans="1:30" ht="15" customHeight="1">
      <c r="A410" s="62">
        <f t="shared" si="20"/>
        <v>397</v>
      </c>
      <c r="B410" s="53" t="s">
        <v>545</v>
      </c>
      <c r="C410" s="43">
        <v>2.256688</v>
      </c>
      <c r="D410" s="43">
        <v>2.256688</v>
      </c>
      <c r="E410" s="43">
        <f t="shared" si="18"/>
        <v>1.8926460000000001</v>
      </c>
      <c r="F410" s="43">
        <f t="shared" si="19"/>
        <v>2.0500479999999999</v>
      </c>
      <c r="G410" s="63">
        <v>0.15740199999999999</v>
      </c>
      <c r="H410" s="63">
        <v>0.38575900000000002</v>
      </c>
      <c r="I410" s="63">
        <v>0.20663999999999999</v>
      </c>
      <c r="J410" s="63">
        <v>5.365E-3</v>
      </c>
      <c r="K410" s="63">
        <v>0</v>
      </c>
      <c r="L410" s="63">
        <v>0</v>
      </c>
      <c r="M410" s="63">
        <v>0.41384300000000002</v>
      </c>
      <c r="N410" s="63">
        <v>2.9159999999999998E-2</v>
      </c>
      <c r="O410" s="63">
        <v>7.2000000000000005E-4</v>
      </c>
      <c r="P410" s="63">
        <v>0.14268</v>
      </c>
      <c r="Q410" s="63">
        <v>5.04E-2</v>
      </c>
      <c r="R410" s="63">
        <v>0.49762000000000001</v>
      </c>
      <c r="S410" s="63">
        <v>0.22908000000000001</v>
      </c>
      <c r="T410" s="63">
        <v>2.4000000000000001E-4</v>
      </c>
      <c r="U410" s="63">
        <v>0.13777900000000001</v>
      </c>
      <c r="V410" s="63">
        <v>0</v>
      </c>
      <c r="X410" s="44" t="s">
        <v>11</v>
      </c>
      <c r="Y410" s="45">
        <v>3320.86</v>
      </c>
      <c r="Z410" s="45">
        <v>0</v>
      </c>
      <c r="AA410" s="45">
        <v>7236.4373030218503</v>
      </c>
      <c r="AC410" s="50">
        <v>1.1779999999999999</v>
      </c>
      <c r="AD410" s="47">
        <f>D410/AC410</f>
        <v>1.9156943972835316</v>
      </c>
    </row>
    <row r="411" spans="1:30" ht="15" customHeight="1">
      <c r="A411" s="62">
        <f t="shared" si="20"/>
        <v>398</v>
      </c>
      <c r="B411" s="53" t="s">
        <v>546</v>
      </c>
      <c r="C411" s="43">
        <v>2.4803670000000002</v>
      </c>
      <c r="D411" s="43">
        <v>2.4803670000000002</v>
      </c>
      <c r="E411" s="43">
        <f t="shared" si="18"/>
        <v>2.0361219999999998</v>
      </c>
      <c r="F411" s="43">
        <f t="shared" si="19"/>
        <v>2.2269269999999999</v>
      </c>
      <c r="G411" s="63">
        <v>0.190805</v>
      </c>
      <c r="H411" s="63">
        <v>0.30671700000000002</v>
      </c>
      <c r="I411" s="63">
        <v>0.25344</v>
      </c>
      <c r="J411" s="63">
        <v>1.5325E-2</v>
      </c>
      <c r="K411" s="63">
        <v>0</v>
      </c>
      <c r="L411" s="63">
        <v>0</v>
      </c>
      <c r="M411" s="63">
        <v>0.43690400000000001</v>
      </c>
      <c r="N411" s="63">
        <v>3.9359999999999999E-2</v>
      </c>
      <c r="O411" s="63">
        <v>9.6000000000000002E-4</v>
      </c>
      <c r="P411" s="63">
        <v>3.5279999999999999E-2</v>
      </c>
      <c r="Q411" s="63">
        <v>7.8240000000000004E-2</v>
      </c>
      <c r="R411" s="63">
        <v>0.78473099999999996</v>
      </c>
      <c r="S411" s="63">
        <v>0.19536000000000001</v>
      </c>
      <c r="T411" s="63">
        <v>1.2E-4</v>
      </c>
      <c r="U411" s="63">
        <v>0.143125</v>
      </c>
      <c r="V411" s="63">
        <v>0</v>
      </c>
      <c r="X411" s="44" t="s">
        <v>11</v>
      </c>
      <c r="Y411" s="45">
        <v>5401.31</v>
      </c>
      <c r="Z411" s="45">
        <v>0</v>
      </c>
      <c r="AA411" s="45">
        <v>13071.7487851812</v>
      </c>
      <c r="AC411" s="50">
        <v>1.2270000000000001</v>
      </c>
      <c r="AD411" s="47">
        <f>D411/AC411</f>
        <v>2.0214889975550121</v>
      </c>
    </row>
    <row r="412" spans="1:30" ht="15" customHeight="1">
      <c r="A412" s="62">
        <f t="shared" si="20"/>
        <v>399</v>
      </c>
      <c r="B412" s="53" t="s">
        <v>547</v>
      </c>
      <c r="C412" s="43">
        <v>2.2012809999999998</v>
      </c>
      <c r="D412" s="43">
        <v>2.2012809999999998</v>
      </c>
      <c r="E412" s="43">
        <f t="shared" si="18"/>
        <v>1.819083</v>
      </c>
      <c r="F412" s="43">
        <f t="shared" si="19"/>
        <v>1.9604410000000001</v>
      </c>
      <c r="G412" s="63">
        <v>0.14135800000000001</v>
      </c>
      <c r="H412" s="63">
        <v>0.26914100000000002</v>
      </c>
      <c r="I412" s="63">
        <v>0.24084</v>
      </c>
      <c r="J412" s="63">
        <v>4.104E-3</v>
      </c>
      <c r="K412" s="63">
        <v>0</v>
      </c>
      <c r="L412" s="63">
        <v>0</v>
      </c>
      <c r="M412" s="63">
        <v>0.44889200000000001</v>
      </c>
      <c r="N412" s="63">
        <v>2.232E-2</v>
      </c>
      <c r="O412" s="63">
        <v>5.9999999999999995E-4</v>
      </c>
      <c r="P412" s="63">
        <v>6.5879999999999994E-2</v>
      </c>
      <c r="Q412" s="63">
        <v>5.1720000000000002E-2</v>
      </c>
      <c r="R412" s="63">
        <v>0.56286999999999998</v>
      </c>
      <c r="S412" s="63">
        <v>0.21024000000000001</v>
      </c>
      <c r="T412" s="63">
        <v>2.4000000000000001E-4</v>
      </c>
      <c r="U412" s="63">
        <v>0.18307599999999999</v>
      </c>
      <c r="V412" s="63">
        <v>0</v>
      </c>
      <c r="X412" s="44" t="s">
        <v>11</v>
      </c>
      <c r="Y412" s="45">
        <v>3188.2</v>
      </c>
      <c r="Z412" s="45">
        <v>0</v>
      </c>
      <c r="AA412" s="45">
        <v>7018.1414365748997</v>
      </c>
      <c r="AC412" s="49">
        <v>1.1779999999999999</v>
      </c>
      <c r="AD412" s="47">
        <f>D412/AC412</f>
        <v>1.8686595925297114</v>
      </c>
    </row>
    <row r="413" spans="1:30" ht="15" customHeight="1">
      <c r="A413" s="62">
        <f t="shared" si="20"/>
        <v>400</v>
      </c>
      <c r="B413" s="53" t="s">
        <v>548</v>
      </c>
      <c r="C413" s="43">
        <v>0.97684599999999999</v>
      </c>
      <c r="D413" s="43">
        <v>0.97684599999999999</v>
      </c>
      <c r="E413" s="43">
        <f t="shared" si="18"/>
        <v>0.64960600000000002</v>
      </c>
      <c r="F413" s="43">
        <f t="shared" si="19"/>
        <v>0.64960600000000002</v>
      </c>
      <c r="G413" s="63">
        <v>0</v>
      </c>
      <c r="H413" s="63">
        <v>0</v>
      </c>
      <c r="I413" s="63">
        <v>0.32723999999999998</v>
      </c>
      <c r="J413" s="63">
        <v>0</v>
      </c>
      <c r="K413" s="63">
        <v>0</v>
      </c>
      <c r="L413" s="63">
        <v>0</v>
      </c>
      <c r="M413" s="63">
        <v>0.19461500000000001</v>
      </c>
      <c r="N413" s="63">
        <v>0</v>
      </c>
      <c r="O413" s="63">
        <v>0</v>
      </c>
      <c r="P413" s="63">
        <v>0.15168000000000001</v>
      </c>
      <c r="Q413" s="63">
        <v>0</v>
      </c>
      <c r="R413" s="63">
        <v>0.303311</v>
      </c>
      <c r="S413" s="63">
        <v>0</v>
      </c>
      <c r="T413" s="63">
        <v>0</v>
      </c>
      <c r="U413" s="63">
        <v>0</v>
      </c>
      <c r="V413" s="63">
        <v>0</v>
      </c>
      <c r="X413" s="44" t="s">
        <v>7</v>
      </c>
      <c r="Y413" s="45">
        <v>148</v>
      </c>
      <c r="Z413" s="45">
        <v>61</v>
      </c>
      <c r="AA413" s="45">
        <v>144.57475219838599</v>
      </c>
      <c r="AC413" s="48">
        <v>0.70399999999999996</v>
      </c>
      <c r="AD413" s="47">
        <f>D413/AC413</f>
        <v>1.3875653409090909</v>
      </c>
    </row>
    <row r="414" spans="1:30" ht="15" customHeight="1">
      <c r="A414" s="62">
        <f t="shared" si="20"/>
        <v>401</v>
      </c>
      <c r="B414" s="53" t="s">
        <v>549</v>
      </c>
      <c r="C414" s="43">
        <v>2.4419919999999999</v>
      </c>
      <c r="D414" s="43">
        <v>2.8959519999999999</v>
      </c>
      <c r="E414" s="43">
        <f t="shared" si="18"/>
        <v>1.9290909999999999</v>
      </c>
      <c r="F414" s="43">
        <f t="shared" si="19"/>
        <v>2.1955119999999999</v>
      </c>
      <c r="G414" s="63">
        <v>0.26642100000000002</v>
      </c>
      <c r="H414" s="63">
        <v>0.54735599999999995</v>
      </c>
      <c r="I414" s="63">
        <v>0.24648</v>
      </c>
      <c r="J414" s="63">
        <v>1.1554999999999999E-2</v>
      </c>
      <c r="K414" s="63">
        <v>0.27228000000000002</v>
      </c>
      <c r="L414" s="63">
        <v>0</v>
      </c>
      <c r="M414" s="63">
        <v>0.41942200000000002</v>
      </c>
      <c r="N414" s="63">
        <v>7.4400000000000004E-3</v>
      </c>
      <c r="O414" s="63">
        <v>1.2E-4</v>
      </c>
      <c r="P414" s="63">
        <v>3.5520000000000003E-2</v>
      </c>
      <c r="Q414" s="63">
        <v>3.492E-2</v>
      </c>
      <c r="R414" s="63">
        <v>0.58041399999999999</v>
      </c>
      <c r="S414" s="63">
        <v>9.264E-2</v>
      </c>
      <c r="T414" s="63">
        <v>3.6000000000000002E-4</v>
      </c>
      <c r="U414" s="63">
        <v>0.19934399999999999</v>
      </c>
      <c r="V414" s="63">
        <v>0.18168000000000001</v>
      </c>
      <c r="X414" s="44" t="s">
        <v>15</v>
      </c>
      <c r="Y414" s="45">
        <v>2133.06</v>
      </c>
      <c r="Z414" s="45">
        <v>0</v>
      </c>
      <c r="AA414" s="45">
        <v>6177.6156448030697</v>
      </c>
      <c r="AC414" s="50">
        <v>1.4730000000000001</v>
      </c>
      <c r="AD414" s="47">
        <f>D414/AC414</f>
        <v>1.9660230821452815</v>
      </c>
    </row>
    <row r="415" spans="1:30" ht="15" customHeight="1">
      <c r="A415" s="62">
        <f t="shared" si="20"/>
        <v>402</v>
      </c>
      <c r="B415" s="53" t="s">
        <v>550</v>
      </c>
      <c r="C415" s="43">
        <v>2.1013850000000001</v>
      </c>
      <c r="D415" s="43">
        <v>2.7215449999999999</v>
      </c>
      <c r="E415" s="43">
        <f t="shared" si="18"/>
        <v>1.619102</v>
      </c>
      <c r="F415" s="43">
        <f t="shared" si="19"/>
        <v>1.8687050000000001</v>
      </c>
      <c r="G415" s="63">
        <v>0.24960299999999999</v>
      </c>
      <c r="H415" s="63">
        <v>0.278804</v>
      </c>
      <c r="I415" s="63">
        <v>0.23268</v>
      </c>
      <c r="J415" s="63">
        <v>1.0789999999999999E-2</v>
      </c>
      <c r="K415" s="63">
        <v>0.42756</v>
      </c>
      <c r="L415" s="63">
        <v>0</v>
      </c>
      <c r="M415" s="63">
        <v>0.441278</v>
      </c>
      <c r="N415" s="63">
        <v>1.3440000000000001E-2</v>
      </c>
      <c r="O415" s="63">
        <v>3.6000000000000002E-4</v>
      </c>
      <c r="P415" s="63">
        <v>2.3879999999999998E-2</v>
      </c>
      <c r="Q415" s="63">
        <v>3.7560000000000003E-2</v>
      </c>
      <c r="R415" s="63">
        <v>0.56266799999999995</v>
      </c>
      <c r="S415" s="63">
        <v>6.3960000000000003E-2</v>
      </c>
      <c r="T415" s="63">
        <v>1.2E-4</v>
      </c>
      <c r="U415" s="63">
        <v>0.18624199999999999</v>
      </c>
      <c r="V415" s="63">
        <v>0.19259999999999999</v>
      </c>
      <c r="X415" s="44" t="s">
        <v>15</v>
      </c>
      <c r="Y415" s="45">
        <v>6421.79</v>
      </c>
      <c r="Z415" s="45">
        <v>760.1</v>
      </c>
      <c r="AA415" s="45">
        <v>17005.514707395501</v>
      </c>
      <c r="AC415" s="50">
        <v>1.4730000000000001</v>
      </c>
      <c r="AD415" s="47">
        <f>D415/AC415</f>
        <v>1.847620502376103</v>
      </c>
    </row>
    <row r="416" spans="1:30" ht="15" customHeight="1">
      <c r="A416" s="62">
        <f t="shared" si="20"/>
        <v>403</v>
      </c>
      <c r="B416" s="53" t="s">
        <v>551</v>
      </c>
      <c r="C416" s="43">
        <v>2.2265830000000002</v>
      </c>
      <c r="D416" s="43">
        <v>2.2265830000000002</v>
      </c>
      <c r="E416" s="43">
        <f t="shared" si="18"/>
        <v>1.759541</v>
      </c>
      <c r="F416" s="43">
        <f t="shared" si="19"/>
        <v>2.0047030000000001</v>
      </c>
      <c r="G416" s="63">
        <v>0.24516199999999999</v>
      </c>
      <c r="H416" s="63">
        <v>0.33590599999999998</v>
      </c>
      <c r="I416" s="63">
        <v>0.22187999999999999</v>
      </c>
      <c r="J416" s="63">
        <v>2.722E-3</v>
      </c>
      <c r="K416" s="63">
        <v>0</v>
      </c>
      <c r="L416" s="63">
        <v>0</v>
      </c>
      <c r="M416" s="63">
        <v>0.41251900000000002</v>
      </c>
      <c r="N416" s="63">
        <v>2.0039999999999999E-2</v>
      </c>
      <c r="O416" s="63">
        <v>4.8000000000000001E-4</v>
      </c>
      <c r="P416" s="63">
        <v>0.14784</v>
      </c>
      <c r="Q416" s="63">
        <v>5.1839999999999997E-2</v>
      </c>
      <c r="R416" s="63">
        <v>0.49610500000000002</v>
      </c>
      <c r="S416" s="63">
        <v>0.15071999999999999</v>
      </c>
      <c r="T416" s="63">
        <v>2.4000000000000001E-4</v>
      </c>
      <c r="U416" s="63">
        <v>0.141129</v>
      </c>
      <c r="V416" s="63">
        <v>0</v>
      </c>
      <c r="X416" s="44" t="s">
        <v>11</v>
      </c>
      <c r="Y416" s="45">
        <v>3197.29</v>
      </c>
      <c r="Z416" s="45">
        <v>0</v>
      </c>
      <c r="AA416" s="45">
        <v>6834.6366380216696</v>
      </c>
      <c r="AC416" s="50">
        <v>1.1779999999999999</v>
      </c>
      <c r="AD416" s="47">
        <f>D416/AC416</f>
        <v>1.8901383701188457</v>
      </c>
    </row>
    <row r="417" spans="1:30" ht="15" customHeight="1">
      <c r="A417" s="62">
        <f t="shared" si="20"/>
        <v>404</v>
      </c>
      <c r="B417" s="53" t="s">
        <v>552</v>
      </c>
      <c r="C417" s="43">
        <v>2.4044530000000002</v>
      </c>
      <c r="D417" s="43">
        <v>2.948226</v>
      </c>
      <c r="E417" s="43">
        <f t="shared" si="18"/>
        <v>1.780972</v>
      </c>
      <c r="F417" s="43">
        <f t="shared" si="19"/>
        <v>2.2086130000000002</v>
      </c>
      <c r="G417" s="63">
        <v>0.42764099999999999</v>
      </c>
      <c r="H417" s="63">
        <v>0.37112000000000001</v>
      </c>
      <c r="I417" s="63">
        <v>0.19583999999999999</v>
      </c>
      <c r="J417" s="63">
        <v>5.0939999999999996E-3</v>
      </c>
      <c r="K417" s="63">
        <v>0.28632000000000002</v>
      </c>
      <c r="L417" s="63">
        <v>1.7693E-2</v>
      </c>
      <c r="M417" s="63">
        <v>0.47438999999999998</v>
      </c>
      <c r="N417" s="63">
        <v>1.44E-2</v>
      </c>
      <c r="O417" s="63">
        <v>3.6000000000000002E-4</v>
      </c>
      <c r="P417" s="63">
        <v>2.5319999999999999E-2</v>
      </c>
      <c r="Q417" s="63">
        <v>3.1320000000000001E-2</v>
      </c>
      <c r="R417" s="63">
        <v>0.54981199999999997</v>
      </c>
      <c r="S417" s="63">
        <v>0.10392</v>
      </c>
      <c r="T417" s="63">
        <v>1.2E-4</v>
      </c>
      <c r="U417" s="63">
        <v>0.20511599999999999</v>
      </c>
      <c r="V417" s="63">
        <v>0.23976</v>
      </c>
      <c r="X417" s="44" t="s">
        <v>22</v>
      </c>
      <c r="Y417" s="45">
        <v>4909.1400000000003</v>
      </c>
      <c r="Z417" s="45">
        <v>0</v>
      </c>
      <c r="AA417" s="45">
        <v>13898.6537827313</v>
      </c>
      <c r="AC417" s="50">
        <v>1.4730000000000001</v>
      </c>
      <c r="AD417" s="47">
        <f>D417/AC417</f>
        <v>2.0015112016293277</v>
      </c>
    </row>
    <row r="418" spans="1:30" ht="15" customHeight="1">
      <c r="A418" s="62">
        <f t="shared" si="20"/>
        <v>405</v>
      </c>
      <c r="B418" s="53" t="s">
        <v>553</v>
      </c>
      <c r="C418" s="43">
        <v>2.3282419999999999</v>
      </c>
      <c r="D418" s="43">
        <v>2.9480420000000001</v>
      </c>
      <c r="E418" s="43">
        <f t="shared" si="18"/>
        <v>1.7920470000000002</v>
      </c>
      <c r="F418" s="43">
        <f t="shared" si="19"/>
        <v>2.0846420000000001</v>
      </c>
      <c r="G418" s="63">
        <v>0.29259499999999999</v>
      </c>
      <c r="H418" s="63">
        <v>0.47362700000000002</v>
      </c>
      <c r="I418" s="63">
        <v>0.24360000000000001</v>
      </c>
      <c r="J418" s="63">
        <v>1.1164E-2</v>
      </c>
      <c r="K418" s="63">
        <v>0.42899999999999999</v>
      </c>
      <c r="L418" s="63">
        <v>0</v>
      </c>
      <c r="M418" s="63">
        <v>0.392098</v>
      </c>
      <c r="N418" s="63">
        <v>1.7760000000000001E-2</v>
      </c>
      <c r="O418" s="63">
        <v>4.8000000000000001E-4</v>
      </c>
      <c r="P418" s="63">
        <v>2.4240000000000001E-2</v>
      </c>
      <c r="Q418" s="63">
        <v>4.2000000000000003E-2</v>
      </c>
      <c r="R418" s="63">
        <v>0.53079100000000001</v>
      </c>
      <c r="S418" s="63">
        <v>0.11304</v>
      </c>
      <c r="T418" s="63">
        <v>1.2E-4</v>
      </c>
      <c r="U418" s="63">
        <v>0.186727</v>
      </c>
      <c r="V418" s="63">
        <v>0.1908</v>
      </c>
      <c r="X418" s="44" t="s">
        <v>15</v>
      </c>
      <c r="Y418" s="45">
        <v>8434.35</v>
      </c>
      <c r="Z418" s="45">
        <v>911.07</v>
      </c>
      <c r="AA418" s="45">
        <v>24299.995139810999</v>
      </c>
      <c r="AC418" s="50">
        <v>1.4730000000000001</v>
      </c>
      <c r="AD418" s="47">
        <f>D418/AC418</f>
        <v>2.0013862864901562</v>
      </c>
    </row>
    <row r="419" spans="1:30" ht="15" customHeight="1">
      <c r="A419" s="62">
        <f t="shared" si="20"/>
        <v>406</v>
      </c>
      <c r="B419" s="53" t="s">
        <v>554</v>
      </c>
      <c r="C419" s="43">
        <v>1.89344</v>
      </c>
      <c r="D419" s="43">
        <v>1.89344</v>
      </c>
      <c r="E419" s="43">
        <f t="shared" si="18"/>
        <v>1.44692</v>
      </c>
      <c r="F419" s="43">
        <f t="shared" si="19"/>
        <v>1.44692</v>
      </c>
      <c r="G419" s="63">
        <v>0</v>
      </c>
      <c r="H419" s="63">
        <v>0.33456599999999997</v>
      </c>
      <c r="I419" s="63">
        <v>0.44651999999999997</v>
      </c>
      <c r="J419" s="63">
        <v>0</v>
      </c>
      <c r="K419" s="63">
        <v>0</v>
      </c>
      <c r="L419" s="63">
        <v>0</v>
      </c>
      <c r="M419" s="63">
        <v>0.28711199999999998</v>
      </c>
      <c r="N419" s="63">
        <v>0</v>
      </c>
      <c r="O419" s="63">
        <v>0</v>
      </c>
      <c r="P419" s="63">
        <v>0.13788</v>
      </c>
      <c r="Q419" s="63">
        <v>1.8239999999999999E-2</v>
      </c>
      <c r="R419" s="63">
        <v>0.498002</v>
      </c>
      <c r="S419" s="63">
        <v>0.17111999999999999</v>
      </c>
      <c r="T419" s="63">
        <v>0</v>
      </c>
      <c r="U419" s="63">
        <v>0</v>
      </c>
      <c r="V419" s="63">
        <v>0</v>
      </c>
      <c r="X419" s="44" t="s">
        <v>8</v>
      </c>
      <c r="Y419" s="45">
        <v>721.06</v>
      </c>
      <c r="Z419" s="45">
        <v>0</v>
      </c>
      <c r="AA419" s="45">
        <v>1147.1865922592001</v>
      </c>
      <c r="AC419" s="54">
        <v>1.1399999999999999</v>
      </c>
      <c r="AD419" s="47">
        <f>D419/AC419</f>
        <v>1.6609122807017545</v>
      </c>
    </row>
    <row r="420" spans="1:30" ht="15" customHeight="1">
      <c r="A420" s="62">
        <f t="shared" si="20"/>
        <v>407</v>
      </c>
      <c r="B420" s="53" t="s">
        <v>555</v>
      </c>
      <c r="C420" s="43">
        <v>1.9542349999999999</v>
      </c>
      <c r="D420" s="43">
        <v>2.2464659999999999</v>
      </c>
      <c r="E420" s="43">
        <f t="shared" si="18"/>
        <v>1.62205</v>
      </c>
      <c r="F420" s="43">
        <f t="shared" si="19"/>
        <v>1.814435</v>
      </c>
      <c r="G420" s="63">
        <v>0.192385</v>
      </c>
      <c r="H420" s="63">
        <v>0.19647600000000001</v>
      </c>
      <c r="I420" s="63">
        <v>0.13980000000000001</v>
      </c>
      <c r="J420" s="63">
        <v>5.5599999999999998E-3</v>
      </c>
      <c r="K420" s="63">
        <v>0.14316000000000001</v>
      </c>
      <c r="L420" s="63">
        <v>2.5471000000000001E-2</v>
      </c>
      <c r="M420" s="63">
        <v>0.43844100000000003</v>
      </c>
      <c r="N420" s="63">
        <v>3.7200000000000002E-3</v>
      </c>
      <c r="O420" s="63">
        <v>1.2E-4</v>
      </c>
      <c r="P420" s="63">
        <v>3.4320000000000003E-2</v>
      </c>
      <c r="Q420" s="63">
        <v>4.0079999999999998E-2</v>
      </c>
      <c r="R420" s="63">
        <v>0.57018199999999997</v>
      </c>
      <c r="S420" s="63">
        <v>6.6960000000000006E-2</v>
      </c>
      <c r="T420" s="63">
        <v>2.4000000000000001E-4</v>
      </c>
      <c r="U420" s="63">
        <v>0.26595099999999999</v>
      </c>
      <c r="V420" s="63">
        <v>0.1236</v>
      </c>
      <c r="X420" s="44" t="s">
        <v>16</v>
      </c>
      <c r="Y420" s="45">
        <v>4009</v>
      </c>
      <c r="Z420" s="45">
        <v>0</v>
      </c>
      <c r="AA420" s="45">
        <v>9091.0599911741301</v>
      </c>
      <c r="AC420" s="52">
        <v>1.208</v>
      </c>
      <c r="AD420" s="47">
        <f>D420/AC420</f>
        <v>1.8596572847682118</v>
      </c>
    </row>
    <row r="421" spans="1:30" ht="15" customHeight="1">
      <c r="A421" s="62">
        <f t="shared" si="20"/>
        <v>408</v>
      </c>
      <c r="B421" s="53" t="s">
        <v>556</v>
      </c>
      <c r="C421" s="43">
        <v>2.4500380000000002</v>
      </c>
      <c r="D421" s="43">
        <v>2.9473180000000001</v>
      </c>
      <c r="E421" s="43">
        <f t="shared" si="18"/>
        <v>1.8885369999999999</v>
      </c>
      <c r="F421" s="43">
        <f t="shared" si="19"/>
        <v>2.1753580000000001</v>
      </c>
      <c r="G421" s="63">
        <v>0.28682099999999999</v>
      </c>
      <c r="H421" s="63">
        <v>0.45163300000000001</v>
      </c>
      <c r="I421" s="63">
        <v>0.27467999999999998</v>
      </c>
      <c r="J421" s="63">
        <v>1.1906E-2</v>
      </c>
      <c r="K421" s="63">
        <v>0.30852000000000002</v>
      </c>
      <c r="L421" s="63">
        <v>0</v>
      </c>
      <c r="M421" s="63">
        <v>0.45291900000000002</v>
      </c>
      <c r="N421" s="63">
        <v>2.904E-2</v>
      </c>
      <c r="O421" s="63">
        <v>7.2000000000000005E-4</v>
      </c>
      <c r="P421" s="63">
        <v>2.7359999999999999E-2</v>
      </c>
      <c r="Q421" s="63">
        <v>3.0360000000000002E-2</v>
      </c>
      <c r="R421" s="63">
        <v>0.57025099999999995</v>
      </c>
      <c r="S421" s="63">
        <v>0.12648000000000001</v>
      </c>
      <c r="T421" s="63">
        <v>2.4000000000000001E-4</v>
      </c>
      <c r="U421" s="63">
        <v>0.18762799999999999</v>
      </c>
      <c r="V421" s="63">
        <v>0.18876000000000001</v>
      </c>
      <c r="X421" s="44" t="s">
        <v>15</v>
      </c>
      <c r="Y421" s="45">
        <v>4156.24</v>
      </c>
      <c r="Z421" s="45">
        <v>391.15</v>
      </c>
      <c r="AA421" s="45">
        <v>12055.3239032115</v>
      </c>
      <c r="AC421" s="50">
        <v>1.4730000000000001</v>
      </c>
      <c r="AD421" s="47">
        <f>D421/AC421</f>
        <v>2.0008947725729804</v>
      </c>
    </row>
    <row r="422" spans="1:30" ht="15" customHeight="1">
      <c r="A422" s="62">
        <f t="shared" si="20"/>
        <v>409</v>
      </c>
      <c r="B422" s="53" t="s">
        <v>557</v>
      </c>
      <c r="C422" s="43">
        <v>2.6973889999999998</v>
      </c>
      <c r="D422" s="43">
        <v>2.6973889999999998</v>
      </c>
      <c r="E422" s="43">
        <f t="shared" si="18"/>
        <v>2.2159759999999999</v>
      </c>
      <c r="F422" s="43">
        <f t="shared" si="19"/>
        <v>2.3881489999999999</v>
      </c>
      <c r="G422" s="63">
        <v>0.17217299999999999</v>
      </c>
      <c r="H422" s="63">
        <v>0.345885</v>
      </c>
      <c r="I422" s="63">
        <v>0.30924000000000001</v>
      </c>
      <c r="J422" s="63">
        <v>1.3847999999999999E-2</v>
      </c>
      <c r="K422" s="63">
        <v>0</v>
      </c>
      <c r="L422" s="63">
        <v>0</v>
      </c>
      <c r="M422" s="63">
        <v>0.43870900000000002</v>
      </c>
      <c r="N422" s="63">
        <v>5.2080000000000001E-2</v>
      </c>
      <c r="O422" s="63">
        <v>1.32E-3</v>
      </c>
      <c r="P422" s="63">
        <v>0.11088000000000001</v>
      </c>
      <c r="Q422" s="63">
        <v>5.604E-2</v>
      </c>
      <c r="R422" s="63">
        <v>0.85808399999999996</v>
      </c>
      <c r="S422" s="63">
        <v>0.153</v>
      </c>
      <c r="T422" s="63">
        <v>2.4000000000000001E-4</v>
      </c>
      <c r="U422" s="63">
        <v>0.18589</v>
      </c>
      <c r="V422" s="63">
        <v>0</v>
      </c>
      <c r="X422" s="44" t="s">
        <v>11</v>
      </c>
      <c r="Y422" s="45">
        <v>2752.15</v>
      </c>
      <c r="Z422" s="45">
        <v>0</v>
      </c>
      <c r="AA422" s="45">
        <v>7423.5899791745996</v>
      </c>
      <c r="AC422" s="50">
        <v>1.1779999999999999</v>
      </c>
      <c r="AD422" s="47">
        <f>D422/AC422</f>
        <v>2.2898039049235992</v>
      </c>
    </row>
    <row r="423" spans="1:30" ht="15" customHeight="1">
      <c r="A423" s="62">
        <f t="shared" si="20"/>
        <v>410</v>
      </c>
      <c r="B423" s="53" t="s">
        <v>558</v>
      </c>
      <c r="C423" s="43">
        <v>2.374698</v>
      </c>
      <c r="D423" s="43">
        <v>2.374698</v>
      </c>
      <c r="E423" s="43">
        <f t="shared" si="18"/>
        <v>1.9047960000000002</v>
      </c>
      <c r="F423" s="43">
        <f t="shared" si="19"/>
        <v>2.1048180000000003</v>
      </c>
      <c r="G423" s="63">
        <v>0.20002200000000001</v>
      </c>
      <c r="H423" s="63">
        <v>0.24004600000000001</v>
      </c>
      <c r="I423" s="63">
        <v>0.26988000000000001</v>
      </c>
      <c r="J423" s="63">
        <v>1.3936E-2</v>
      </c>
      <c r="K423" s="63">
        <v>0</v>
      </c>
      <c r="L423" s="63">
        <v>0</v>
      </c>
      <c r="M423" s="63">
        <v>0.43971900000000003</v>
      </c>
      <c r="N423" s="63">
        <v>5.0639999999999998E-2</v>
      </c>
      <c r="O423" s="63">
        <v>1.32E-3</v>
      </c>
      <c r="P423" s="63">
        <v>0.10092</v>
      </c>
      <c r="Q423" s="63">
        <v>7.8119999999999995E-2</v>
      </c>
      <c r="R423" s="63">
        <v>0.71837099999999998</v>
      </c>
      <c r="S423" s="63">
        <v>0.10872</v>
      </c>
      <c r="T423" s="63">
        <v>2.4000000000000001E-4</v>
      </c>
      <c r="U423" s="63">
        <v>0.15276400000000001</v>
      </c>
      <c r="V423" s="63">
        <v>0</v>
      </c>
      <c r="X423" s="44" t="s">
        <v>11</v>
      </c>
      <c r="Y423" s="45">
        <v>3894.8</v>
      </c>
      <c r="Z423" s="45">
        <v>0</v>
      </c>
      <c r="AA423" s="45">
        <v>9129.3828503012392</v>
      </c>
      <c r="AC423" s="50">
        <v>1.1779999999999999</v>
      </c>
      <c r="AD423" s="47">
        <f>D423/AC423</f>
        <v>2.0158726655348049</v>
      </c>
    </row>
    <row r="424" spans="1:30" ht="15" customHeight="1">
      <c r="A424" s="62">
        <f t="shared" si="20"/>
        <v>411</v>
      </c>
      <c r="B424" s="53" t="s">
        <v>559</v>
      </c>
      <c r="C424" s="43">
        <v>2.4117860000000002</v>
      </c>
      <c r="D424" s="43">
        <v>2.4117860000000002</v>
      </c>
      <c r="E424" s="43">
        <f t="shared" si="18"/>
        <v>2.0093619999999999</v>
      </c>
      <c r="F424" s="43">
        <f t="shared" si="19"/>
        <v>2.182226</v>
      </c>
      <c r="G424" s="63">
        <v>0.17286399999999999</v>
      </c>
      <c r="H424" s="63">
        <v>0.259909</v>
      </c>
      <c r="I424" s="63">
        <v>0.22955999999999999</v>
      </c>
      <c r="J424" s="63">
        <v>7.0520000000000001E-3</v>
      </c>
      <c r="K424" s="63">
        <v>0</v>
      </c>
      <c r="L424" s="63">
        <v>0</v>
      </c>
      <c r="M424" s="63">
        <v>0.43112899999999998</v>
      </c>
      <c r="N424" s="63">
        <v>5.2080000000000001E-2</v>
      </c>
      <c r="O424" s="63">
        <v>1.32E-3</v>
      </c>
      <c r="P424" s="63">
        <v>0.13596</v>
      </c>
      <c r="Q424" s="63">
        <v>5.4120000000000001E-2</v>
      </c>
      <c r="R424" s="63">
        <v>0.75494300000000003</v>
      </c>
      <c r="S424" s="63">
        <v>0.12731999999999999</v>
      </c>
      <c r="T424" s="63">
        <v>2.4000000000000001E-4</v>
      </c>
      <c r="U424" s="63">
        <v>0.18528900000000001</v>
      </c>
      <c r="V424" s="63">
        <v>0</v>
      </c>
      <c r="X424" s="44" t="s">
        <v>11</v>
      </c>
      <c r="Y424" s="45">
        <v>2743.4</v>
      </c>
      <c r="Z424" s="45">
        <v>0</v>
      </c>
      <c r="AA424" s="45">
        <v>6616.3612621729299</v>
      </c>
      <c r="AC424" s="50">
        <v>1.1779999999999999</v>
      </c>
      <c r="AD424" s="47">
        <f>D424/AC424</f>
        <v>2.047356536502547</v>
      </c>
    </row>
    <row r="425" spans="1:30" ht="15" customHeight="1">
      <c r="A425" s="62">
        <f t="shared" si="20"/>
        <v>412</v>
      </c>
      <c r="B425" s="53" t="s">
        <v>560</v>
      </c>
      <c r="C425" s="43">
        <v>2.3343889999999998</v>
      </c>
      <c r="D425" s="43">
        <v>2.8227890000000002</v>
      </c>
      <c r="E425" s="43">
        <f t="shared" si="18"/>
        <v>1.7629339999999998</v>
      </c>
      <c r="F425" s="43">
        <f t="shared" si="19"/>
        <v>2.0352289999999997</v>
      </c>
      <c r="G425" s="63">
        <v>0.27229500000000001</v>
      </c>
      <c r="H425" s="63">
        <v>0.35649700000000001</v>
      </c>
      <c r="I425" s="63">
        <v>0.29915999999999998</v>
      </c>
      <c r="J425" s="63">
        <v>1.3793E-2</v>
      </c>
      <c r="K425" s="63">
        <v>0.30215999999999998</v>
      </c>
      <c r="L425" s="63">
        <v>0</v>
      </c>
      <c r="M425" s="63">
        <v>0.448959</v>
      </c>
      <c r="N425" s="63">
        <v>3.6119999999999999E-2</v>
      </c>
      <c r="O425" s="63">
        <v>9.6000000000000002E-4</v>
      </c>
      <c r="P425" s="63">
        <v>2.664E-2</v>
      </c>
      <c r="Q425" s="63">
        <v>2.9760000000000002E-2</v>
      </c>
      <c r="R425" s="63">
        <v>0.56586999999999998</v>
      </c>
      <c r="S425" s="63">
        <v>9.9599999999999994E-2</v>
      </c>
      <c r="T425" s="63">
        <v>1.2E-4</v>
      </c>
      <c r="U425" s="63">
        <v>0.184615</v>
      </c>
      <c r="V425" s="63">
        <v>0.18623999999999999</v>
      </c>
      <c r="X425" s="44" t="s">
        <v>15</v>
      </c>
      <c r="Y425" s="45">
        <v>4255.2700000000004</v>
      </c>
      <c r="Z425" s="45">
        <v>410.5</v>
      </c>
      <c r="AA425" s="45">
        <v>11811.541536422999</v>
      </c>
      <c r="AC425" s="50">
        <v>1.4730000000000001</v>
      </c>
      <c r="AD425" s="47">
        <f>D425/AC425</f>
        <v>1.9163536999321114</v>
      </c>
    </row>
    <row r="426" spans="1:30" ht="15" customHeight="1">
      <c r="A426" s="62">
        <f t="shared" si="20"/>
        <v>413</v>
      </c>
      <c r="B426" s="53" t="s">
        <v>561</v>
      </c>
      <c r="C426" s="43">
        <v>2.5939869999999998</v>
      </c>
      <c r="D426" s="43">
        <v>2.5939869999999998</v>
      </c>
      <c r="E426" s="43">
        <f t="shared" si="18"/>
        <v>2.1212429999999998</v>
      </c>
      <c r="F426" s="43">
        <f t="shared" si="19"/>
        <v>2.2979469999999997</v>
      </c>
      <c r="G426" s="63">
        <v>0.176704</v>
      </c>
      <c r="H426" s="63">
        <v>0.34432600000000002</v>
      </c>
      <c r="I426" s="63">
        <v>0.29604000000000003</v>
      </c>
      <c r="J426" s="63">
        <v>7.1459999999999996E-3</v>
      </c>
      <c r="K426" s="63">
        <v>0</v>
      </c>
      <c r="L426" s="63">
        <v>0</v>
      </c>
      <c r="M426" s="63">
        <v>0.433195</v>
      </c>
      <c r="N426" s="63">
        <v>5.2679999999999998E-2</v>
      </c>
      <c r="O426" s="63">
        <v>1.32E-3</v>
      </c>
      <c r="P426" s="63">
        <v>0.13775999999999999</v>
      </c>
      <c r="Q426" s="63">
        <v>5.7599999999999998E-2</v>
      </c>
      <c r="R426" s="63">
        <v>0.75982899999999998</v>
      </c>
      <c r="S426" s="63">
        <v>0.14172000000000001</v>
      </c>
      <c r="T426" s="63">
        <v>2.4000000000000001E-4</v>
      </c>
      <c r="U426" s="63">
        <v>0.18542700000000001</v>
      </c>
      <c r="V426" s="63">
        <v>0</v>
      </c>
      <c r="X426" s="44" t="s">
        <v>11</v>
      </c>
      <c r="Y426" s="45">
        <v>2711.05</v>
      </c>
      <c r="Z426" s="45">
        <v>0</v>
      </c>
      <c r="AA426" s="45">
        <v>7032.81044464562</v>
      </c>
      <c r="AC426" s="50">
        <v>1.1779999999999999</v>
      </c>
      <c r="AD426" s="47">
        <f>D426/AC426</f>
        <v>2.2020263157894737</v>
      </c>
    </row>
    <row r="427" spans="1:30" ht="15" customHeight="1">
      <c r="A427" s="62">
        <f t="shared" si="20"/>
        <v>414</v>
      </c>
      <c r="B427" s="53" t="s">
        <v>562</v>
      </c>
      <c r="C427" s="43">
        <v>0.82451300000000005</v>
      </c>
      <c r="D427" s="43">
        <v>0.82451300000000005</v>
      </c>
      <c r="E427" s="43">
        <f t="shared" si="18"/>
        <v>0.48023300000000002</v>
      </c>
      <c r="F427" s="43">
        <f t="shared" si="19"/>
        <v>0.48023300000000002</v>
      </c>
      <c r="G427" s="63">
        <v>0</v>
      </c>
      <c r="H427" s="63">
        <v>0</v>
      </c>
      <c r="I427" s="63">
        <v>0.34427999999999997</v>
      </c>
      <c r="J427" s="63">
        <v>0</v>
      </c>
      <c r="K427" s="63">
        <v>0</v>
      </c>
      <c r="L427" s="63">
        <v>0</v>
      </c>
      <c r="M427" s="63">
        <v>0.176484</v>
      </c>
      <c r="N427" s="63">
        <v>0</v>
      </c>
      <c r="O427" s="63">
        <v>0</v>
      </c>
      <c r="P427" s="63">
        <v>0</v>
      </c>
      <c r="Q427" s="63">
        <v>0</v>
      </c>
      <c r="R427" s="63">
        <v>0.30374899999999999</v>
      </c>
      <c r="S427" s="63">
        <v>0</v>
      </c>
      <c r="T427" s="63">
        <v>0</v>
      </c>
      <c r="U427" s="63">
        <v>0</v>
      </c>
      <c r="V427" s="63">
        <v>0</v>
      </c>
      <c r="X427" s="44" t="s">
        <v>7</v>
      </c>
      <c r="Y427" s="45">
        <v>60.3</v>
      </c>
      <c r="Z427" s="45">
        <v>0</v>
      </c>
      <c r="AA427" s="45">
        <v>49.715337622845198</v>
      </c>
      <c r="AC427" s="48">
        <v>0.39</v>
      </c>
      <c r="AD427" s="47">
        <f>D427/AC427</f>
        <v>2.1141358974358977</v>
      </c>
    </row>
    <row r="428" spans="1:30" ht="15" customHeight="1">
      <c r="A428" s="62">
        <f t="shared" si="20"/>
        <v>415</v>
      </c>
      <c r="B428" s="53" t="s">
        <v>563</v>
      </c>
      <c r="C428" s="43">
        <v>0.87607299999999999</v>
      </c>
      <c r="D428" s="43">
        <v>0.87607299999999999</v>
      </c>
      <c r="E428" s="43">
        <f t="shared" si="18"/>
        <v>0.53851300000000002</v>
      </c>
      <c r="F428" s="43">
        <f t="shared" si="19"/>
        <v>0.53851300000000002</v>
      </c>
      <c r="G428" s="63">
        <v>0</v>
      </c>
      <c r="H428" s="63">
        <v>0</v>
      </c>
      <c r="I428" s="63">
        <v>0.33756000000000003</v>
      </c>
      <c r="J428" s="63">
        <v>0</v>
      </c>
      <c r="K428" s="63">
        <v>0</v>
      </c>
      <c r="L428" s="63">
        <v>0</v>
      </c>
      <c r="M428" s="63">
        <v>0.17657100000000001</v>
      </c>
      <c r="N428" s="63">
        <v>0</v>
      </c>
      <c r="O428" s="63">
        <v>0</v>
      </c>
      <c r="P428" s="63">
        <v>5.28E-2</v>
      </c>
      <c r="Q428" s="63">
        <v>0</v>
      </c>
      <c r="R428" s="63">
        <v>0.30914199999999997</v>
      </c>
      <c r="S428" s="63">
        <v>0</v>
      </c>
      <c r="T428" s="63">
        <v>0</v>
      </c>
      <c r="U428" s="63">
        <v>0</v>
      </c>
      <c r="V428" s="63">
        <v>0</v>
      </c>
      <c r="X428" s="44" t="s">
        <v>7</v>
      </c>
      <c r="Y428" s="45">
        <v>61.5</v>
      </c>
      <c r="Z428" s="45">
        <v>0</v>
      </c>
      <c r="AA428" s="45">
        <v>53.878453709518503</v>
      </c>
      <c r="AC428" s="48">
        <v>0.39</v>
      </c>
      <c r="AD428" s="47">
        <f>D428/AC428</f>
        <v>2.2463410256410254</v>
      </c>
    </row>
    <row r="429" spans="1:30" ht="15" customHeight="1">
      <c r="A429" s="62">
        <f t="shared" si="20"/>
        <v>416</v>
      </c>
      <c r="B429" s="53" t="s">
        <v>564</v>
      </c>
      <c r="C429" s="43">
        <v>2.5446810000000002</v>
      </c>
      <c r="D429" s="43">
        <v>2.5446810000000002</v>
      </c>
      <c r="E429" s="43">
        <f t="shared" si="18"/>
        <v>1.9377419999999996</v>
      </c>
      <c r="F429" s="43">
        <f t="shared" si="19"/>
        <v>2.1345209999999994</v>
      </c>
      <c r="G429" s="63">
        <v>0.19677900000000001</v>
      </c>
      <c r="H429" s="63">
        <v>0.22897000000000001</v>
      </c>
      <c r="I429" s="63">
        <v>0.41016000000000002</v>
      </c>
      <c r="J429" s="63">
        <v>0</v>
      </c>
      <c r="K429" s="63">
        <v>0</v>
      </c>
      <c r="L429" s="63">
        <v>0</v>
      </c>
      <c r="M429" s="63">
        <v>0.44928899999999999</v>
      </c>
      <c r="N429" s="63">
        <v>0</v>
      </c>
      <c r="O429" s="63">
        <v>0</v>
      </c>
      <c r="P429" s="63">
        <v>7.8960000000000002E-2</v>
      </c>
      <c r="Q429" s="63">
        <v>2.3279999999999999E-2</v>
      </c>
      <c r="R429" s="63">
        <v>0.90680899999999998</v>
      </c>
      <c r="S429" s="63">
        <v>0.11316</v>
      </c>
      <c r="T429" s="63">
        <v>1.56E-3</v>
      </c>
      <c r="U429" s="63">
        <v>0.135714</v>
      </c>
      <c r="V429" s="63">
        <v>0</v>
      </c>
      <c r="X429" s="44" t="s">
        <v>8</v>
      </c>
      <c r="Y429" s="45">
        <v>472.38</v>
      </c>
      <c r="Z429" s="45">
        <v>56</v>
      </c>
      <c r="AA429" s="45">
        <v>1202.0379856284401</v>
      </c>
      <c r="AC429" s="49">
        <v>1.1599999999999999</v>
      </c>
      <c r="AD429" s="47">
        <f>D429/AC429</f>
        <v>2.1936905172413796</v>
      </c>
    </row>
    <row r="430" spans="1:30" ht="15" customHeight="1">
      <c r="A430" s="62">
        <f t="shared" si="20"/>
        <v>417</v>
      </c>
      <c r="B430" s="53" t="s">
        <v>565</v>
      </c>
      <c r="C430" s="43">
        <v>2.4449960000000002</v>
      </c>
      <c r="D430" s="43">
        <v>2.9482759999999999</v>
      </c>
      <c r="E430" s="43">
        <f t="shared" si="18"/>
        <v>1.8461179999999997</v>
      </c>
      <c r="F430" s="43">
        <f t="shared" si="19"/>
        <v>2.0725159999999998</v>
      </c>
      <c r="G430" s="63">
        <v>0.22639799999999999</v>
      </c>
      <c r="H430" s="63">
        <v>0.44283499999999998</v>
      </c>
      <c r="I430" s="63">
        <v>0.37247999999999998</v>
      </c>
      <c r="J430" s="63">
        <v>1.1128000000000001E-2</v>
      </c>
      <c r="K430" s="63">
        <v>0.31703999999999999</v>
      </c>
      <c r="L430" s="63">
        <v>0</v>
      </c>
      <c r="M430" s="63">
        <v>0.45690399999999998</v>
      </c>
      <c r="N430" s="63">
        <v>2.64E-2</v>
      </c>
      <c r="O430" s="63">
        <v>5.9999999999999995E-4</v>
      </c>
      <c r="P430" s="63">
        <v>2.7480000000000001E-2</v>
      </c>
      <c r="Q430" s="63">
        <v>3.456E-2</v>
      </c>
      <c r="R430" s="63">
        <v>0.56058399999999997</v>
      </c>
      <c r="S430" s="63">
        <v>0.10284</v>
      </c>
      <c r="T430" s="63">
        <v>1.2E-4</v>
      </c>
      <c r="U430" s="63">
        <v>0.182667</v>
      </c>
      <c r="V430" s="63">
        <v>0.18623999999999999</v>
      </c>
      <c r="X430" s="44" t="s">
        <v>15</v>
      </c>
      <c r="Y430" s="45">
        <v>6203.6</v>
      </c>
      <c r="Z430" s="45">
        <v>656.2</v>
      </c>
      <c r="AA430" s="45">
        <v>17959.8257864115</v>
      </c>
      <c r="AC430" s="50">
        <v>1.4730000000000001</v>
      </c>
      <c r="AD430" s="47">
        <f>D430/AC430</f>
        <v>2.0015451459606246</v>
      </c>
    </row>
    <row r="431" spans="1:30" ht="15" customHeight="1">
      <c r="A431" s="62">
        <f t="shared" si="20"/>
        <v>418</v>
      </c>
      <c r="B431" s="53" t="s">
        <v>566</v>
      </c>
      <c r="C431" s="43">
        <v>2.3958309999999998</v>
      </c>
      <c r="D431" s="43">
        <v>2.945071</v>
      </c>
      <c r="E431" s="43">
        <f t="shared" si="18"/>
        <v>1.7636529999999997</v>
      </c>
      <c r="F431" s="43">
        <f t="shared" si="19"/>
        <v>2.0939109999999999</v>
      </c>
      <c r="G431" s="63">
        <v>0.330258</v>
      </c>
      <c r="H431" s="63">
        <v>0.29852899999999999</v>
      </c>
      <c r="I431" s="63">
        <v>0.30192000000000002</v>
      </c>
      <c r="J431" s="63">
        <v>8.6800000000000002E-3</v>
      </c>
      <c r="K431" s="63">
        <v>0.30108000000000001</v>
      </c>
      <c r="L431" s="63">
        <v>0</v>
      </c>
      <c r="M431" s="63">
        <v>0.39343899999999998</v>
      </c>
      <c r="N431" s="63">
        <v>2.4719999999999999E-2</v>
      </c>
      <c r="O431" s="63">
        <v>5.9999999999999995E-4</v>
      </c>
      <c r="P431" s="63">
        <v>2.196E-2</v>
      </c>
      <c r="Q431" s="63">
        <v>0.23316000000000001</v>
      </c>
      <c r="R431" s="63">
        <v>0.50336499999999995</v>
      </c>
      <c r="S431" s="63">
        <v>5.808E-2</v>
      </c>
      <c r="T431" s="63">
        <v>2.4000000000000001E-4</v>
      </c>
      <c r="U431" s="63">
        <v>0.22087999999999999</v>
      </c>
      <c r="V431" s="63">
        <v>0.24815999999999999</v>
      </c>
      <c r="X431" s="44" t="s">
        <v>20</v>
      </c>
      <c r="Y431" s="45">
        <v>4008.81</v>
      </c>
      <c r="Z431" s="45">
        <v>143.6</v>
      </c>
      <c r="AA431" s="45">
        <v>11593.9147053916</v>
      </c>
      <c r="AC431" s="49">
        <v>1.637</v>
      </c>
      <c r="AD431" s="47">
        <f>D431/AC431</f>
        <v>1.7990659743433108</v>
      </c>
    </row>
    <row r="432" spans="1:30" ht="15" customHeight="1">
      <c r="A432" s="62">
        <f t="shared" si="20"/>
        <v>419</v>
      </c>
      <c r="B432" s="53" t="s">
        <v>567</v>
      </c>
      <c r="C432" s="43">
        <v>2.3386309999999999</v>
      </c>
      <c r="D432" s="43">
        <v>2.7345109999999999</v>
      </c>
      <c r="E432" s="43">
        <f t="shared" si="18"/>
        <v>1.7497289999999999</v>
      </c>
      <c r="F432" s="43">
        <f t="shared" si="19"/>
        <v>2.051231</v>
      </c>
      <c r="G432" s="63">
        <v>0.30150199999999999</v>
      </c>
      <c r="H432" s="63">
        <v>0.35718899999999998</v>
      </c>
      <c r="I432" s="63">
        <v>0.28739999999999999</v>
      </c>
      <c r="J432" s="63">
        <v>1.2462000000000001E-2</v>
      </c>
      <c r="K432" s="63">
        <v>0.23183999999999999</v>
      </c>
      <c r="L432" s="63">
        <v>0</v>
      </c>
      <c r="M432" s="63">
        <v>0.43869900000000001</v>
      </c>
      <c r="N432" s="63">
        <v>2.2919999999999999E-2</v>
      </c>
      <c r="O432" s="63">
        <v>5.9999999999999995E-4</v>
      </c>
      <c r="P432" s="63">
        <v>2.112E-2</v>
      </c>
      <c r="Q432" s="63">
        <v>3.576E-2</v>
      </c>
      <c r="R432" s="63">
        <v>0.61504700000000001</v>
      </c>
      <c r="S432" s="63">
        <v>7.2599999999999998E-2</v>
      </c>
      <c r="T432" s="63">
        <v>1.2E-4</v>
      </c>
      <c r="U432" s="63">
        <v>0.173212</v>
      </c>
      <c r="V432" s="63">
        <v>0.16403999999999999</v>
      </c>
      <c r="X432" s="44" t="s">
        <v>16</v>
      </c>
      <c r="Y432" s="45">
        <v>9176.7099999999991</v>
      </c>
      <c r="Z432" s="45">
        <v>0</v>
      </c>
      <c r="AA432" s="45">
        <v>24283.4706481471</v>
      </c>
      <c r="AC432" s="50">
        <v>1.4730000000000001</v>
      </c>
      <c r="AD432" s="47">
        <f>D432/AC432</f>
        <v>1.8564229463679565</v>
      </c>
    </row>
    <row r="433" spans="1:30" ht="15" customHeight="1">
      <c r="A433" s="62">
        <f t="shared" si="20"/>
        <v>420</v>
      </c>
      <c r="B433" s="53" t="s">
        <v>568</v>
      </c>
      <c r="C433" s="43">
        <v>2.447244</v>
      </c>
      <c r="D433" s="43">
        <v>2.9027340000000001</v>
      </c>
      <c r="E433" s="43">
        <f t="shared" si="18"/>
        <v>1.8977419999999998</v>
      </c>
      <c r="F433" s="43">
        <f t="shared" si="19"/>
        <v>2.2149239999999999</v>
      </c>
      <c r="G433" s="63">
        <v>0.31718200000000002</v>
      </c>
      <c r="H433" s="63">
        <v>0.39129799999999998</v>
      </c>
      <c r="I433" s="63">
        <v>0.23232</v>
      </c>
      <c r="J433" s="63">
        <v>1.5112E-2</v>
      </c>
      <c r="K433" s="63">
        <v>0.25991999999999998</v>
      </c>
      <c r="L433" s="63">
        <v>1.413E-2</v>
      </c>
      <c r="M433" s="63">
        <v>0.42070600000000002</v>
      </c>
      <c r="N433" s="63">
        <v>3.372E-2</v>
      </c>
      <c r="O433" s="63">
        <v>8.4000000000000003E-4</v>
      </c>
      <c r="P433" s="63">
        <v>1.9439999999999999E-2</v>
      </c>
      <c r="Q433" s="63">
        <v>5.8680000000000003E-2</v>
      </c>
      <c r="R433" s="63">
        <v>0.67705000000000004</v>
      </c>
      <c r="S433" s="63">
        <v>0.10872</v>
      </c>
      <c r="T433" s="63">
        <v>2.4000000000000001E-4</v>
      </c>
      <c r="U433" s="63">
        <v>0.17193600000000001</v>
      </c>
      <c r="V433" s="63">
        <v>0.18143999999999999</v>
      </c>
      <c r="X433" s="44" t="s">
        <v>15</v>
      </c>
      <c r="Y433" s="45">
        <v>3573.8</v>
      </c>
      <c r="Z433" s="45">
        <v>486.9</v>
      </c>
      <c r="AA433" s="45">
        <v>10158.944974541</v>
      </c>
      <c r="AC433" s="50">
        <v>1.4730000000000001</v>
      </c>
      <c r="AD433" s="47">
        <f>D433/AC433</f>
        <v>1.9706272912423626</v>
      </c>
    </row>
    <row r="434" spans="1:30" ht="15" customHeight="1">
      <c r="A434" s="62">
        <f t="shared" si="20"/>
        <v>421</v>
      </c>
      <c r="B434" s="53" t="s">
        <v>569</v>
      </c>
      <c r="C434" s="43">
        <v>2.4742829999999998</v>
      </c>
      <c r="D434" s="43">
        <v>2.9385629999999998</v>
      </c>
      <c r="E434" s="43">
        <f t="shared" si="18"/>
        <v>1.9388779999999999</v>
      </c>
      <c r="F434" s="43">
        <f t="shared" si="19"/>
        <v>2.2059629999999997</v>
      </c>
      <c r="G434" s="63">
        <v>0.26708500000000002</v>
      </c>
      <c r="H434" s="63">
        <v>0.46939500000000001</v>
      </c>
      <c r="I434" s="63">
        <v>0.26832</v>
      </c>
      <c r="J434" s="63">
        <v>1.7035000000000002E-2</v>
      </c>
      <c r="K434" s="63">
        <v>0.27095999999999998</v>
      </c>
      <c r="L434" s="63">
        <v>0</v>
      </c>
      <c r="M434" s="63">
        <v>0.39144099999999998</v>
      </c>
      <c r="N434" s="63">
        <v>3.4439999999999998E-2</v>
      </c>
      <c r="O434" s="63">
        <v>8.4000000000000003E-4</v>
      </c>
      <c r="P434" s="63">
        <v>1.704E-2</v>
      </c>
      <c r="Q434" s="63">
        <v>5.0999999999999997E-2</v>
      </c>
      <c r="R434" s="63">
        <v>0.62592700000000001</v>
      </c>
      <c r="S434" s="63">
        <v>0.14555999999999999</v>
      </c>
      <c r="T434" s="63">
        <v>2.4000000000000001E-4</v>
      </c>
      <c r="U434" s="63">
        <v>0.18595999999999999</v>
      </c>
      <c r="V434" s="63">
        <v>0.19331999999999999</v>
      </c>
      <c r="X434" s="44" t="s">
        <v>15</v>
      </c>
      <c r="Y434" s="45">
        <v>4074.6</v>
      </c>
      <c r="Z434" s="45">
        <v>500.7</v>
      </c>
      <c r="AA434" s="45">
        <v>11740.610896903599</v>
      </c>
      <c r="AC434" s="50">
        <v>1.4730000000000001</v>
      </c>
      <c r="AD434" s="47">
        <f>D434/AC434</f>
        <v>1.9949511201629326</v>
      </c>
    </row>
    <row r="435" spans="1:30" ht="15" customHeight="1">
      <c r="A435" s="62">
        <f t="shared" si="20"/>
        <v>422</v>
      </c>
      <c r="B435" s="53" t="s">
        <v>570</v>
      </c>
      <c r="C435" s="43">
        <v>2.2317480000000001</v>
      </c>
      <c r="D435" s="43">
        <v>2.6311079999999998</v>
      </c>
      <c r="E435" s="43">
        <f t="shared" si="18"/>
        <v>1.7515450000000001</v>
      </c>
      <c r="F435" s="43">
        <f t="shared" si="19"/>
        <v>1.9826280000000001</v>
      </c>
      <c r="G435" s="63">
        <v>0.23108300000000001</v>
      </c>
      <c r="H435" s="63">
        <v>0.36313099999999998</v>
      </c>
      <c r="I435" s="63">
        <v>0.24912000000000001</v>
      </c>
      <c r="J435" s="63">
        <v>1.4652999999999999E-2</v>
      </c>
      <c r="K435" s="63">
        <v>0.21695999999999999</v>
      </c>
      <c r="L435" s="63">
        <v>0</v>
      </c>
      <c r="M435" s="63">
        <v>0.43880999999999998</v>
      </c>
      <c r="N435" s="63">
        <v>3.0360000000000002E-2</v>
      </c>
      <c r="O435" s="63">
        <v>7.2000000000000005E-4</v>
      </c>
      <c r="P435" s="63">
        <v>2.5919999999999999E-2</v>
      </c>
      <c r="Q435" s="63">
        <v>3.1800000000000002E-2</v>
      </c>
      <c r="R435" s="63">
        <v>0.53748799999999997</v>
      </c>
      <c r="S435" s="63">
        <v>0.12876000000000001</v>
      </c>
      <c r="T435" s="63">
        <v>1.2E-4</v>
      </c>
      <c r="U435" s="63">
        <v>0.179783</v>
      </c>
      <c r="V435" s="63">
        <v>0.18240000000000001</v>
      </c>
      <c r="X435" s="44" t="s">
        <v>15</v>
      </c>
      <c r="Y435" s="45">
        <v>4388</v>
      </c>
      <c r="Z435" s="45">
        <v>446.3</v>
      </c>
      <c r="AA435" s="45">
        <v>11367.4251167576</v>
      </c>
      <c r="AC435" s="50">
        <v>1.4730000000000001</v>
      </c>
      <c r="AD435" s="47">
        <f>D435/AC435</f>
        <v>1.7862240325865577</v>
      </c>
    </row>
    <row r="436" spans="1:30" ht="15" customHeight="1">
      <c r="A436" s="62">
        <f t="shared" si="20"/>
        <v>423</v>
      </c>
      <c r="B436" s="53" t="s">
        <v>571</v>
      </c>
      <c r="C436" s="43">
        <v>2.0097680000000002</v>
      </c>
      <c r="D436" s="43">
        <v>2.397008</v>
      </c>
      <c r="E436" s="43">
        <f t="shared" si="18"/>
        <v>1.5088550000000001</v>
      </c>
      <c r="F436" s="43">
        <f t="shared" si="19"/>
        <v>1.8328880000000001</v>
      </c>
      <c r="G436" s="63">
        <v>0.32403300000000002</v>
      </c>
      <c r="H436" s="63">
        <v>0.24324599999999999</v>
      </c>
      <c r="I436" s="63">
        <v>0.17688000000000001</v>
      </c>
      <c r="J436" s="63">
        <v>9.9179999999999997E-3</v>
      </c>
      <c r="K436" s="63">
        <v>0.16932</v>
      </c>
      <c r="L436" s="63">
        <v>0</v>
      </c>
      <c r="M436" s="63">
        <v>0.36790400000000001</v>
      </c>
      <c r="N436" s="63">
        <v>2.0639999999999999E-2</v>
      </c>
      <c r="O436" s="63">
        <v>4.8000000000000001E-4</v>
      </c>
      <c r="P436" s="63">
        <v>1.7999999999999999E-2</v>
      </c>
      <c r="Q436" s="63">
        <v>3.4079999999999999E-2</v>
      </c>
      <c r="R436" s="63">
        <v>0.49846499999999999</v>
      </c>
      <c r="S436" s="63">
        <v>0.11436</v>
      </c>
      <c r="T436" s="63">
        <v>1.2E-4</v>
      </c>
      <c r="U436" s="63">
        <v>0.20164199999999999</v>
      </c>
      <c r="V436" s="63">
        <v>0.21792</v>
      </c>
      <c r="X436" s="44" t="s">
        <v>20</v>
      </c>
      <c r="Y436" s="45">
        <v>5143.5</v>
      </c>
      <c r="Z436" s="45">
        <v>43.2</v>
      </c>
      <c r="AA436" s="45">
        <v>12226.834685119</v>
      </c>
      <c r="AC436" s="50">
        <v>1.4730000000000001</v>
      </c>
      <c r="AD436" s="47">
        <f>D436/AC436</f>
        <v>1.6272966734555327</v>
      </c>
    </row>
    <row r="437" spans="1:30" ht="15" customHeight="1">
      <c r="A437" s="62">
        <f t="shared" si="20"/>
        <v>424</v>
      </c>
      <c r="B437" s="53" t="s">
        <v>572</v>
      </c>
      <c r="C437" s="43">
        <v>2.485109</v>
      </c>
      <c r="D437" s="43">
        <v>2.9408690000000002</v>
      </c>
      <c r="E437" s="43">
        <f t="shared" si="18"/>
        <v>1.8807850000000002</v>
      </c>
      <c r="F437" s="43">
        <f t="shared" si="19"/>
        <v>2.2227890000000001</v>
      </c>
      <c r="G437" s="63">
        <v>0.34200399999999997</v>
      </c>
      <c r="H437" s="63">
        <v>0.40564899999999998</v>
      </c>
      <c r="I437" s="63">
        <v>0.26232</v>
      </c>
      <c r="J437" s="63">
        <v>1.5061E-2</v>
      </c>
      <c r="K437" s="63">
        <v>0.2772</v>
      </c>
      <c r="L437" s="63">
        <v>0</v>
      </c>
      <c r="M437" s="63">
        <v>0.40505799999999997</v>
      </c>
      <c r="N437" s="63">
        <v>2.988E-2</v>
      </c>
      <c r="O437" s="63">
        <v>7.2000000000000005E-4</v>
      </c>
      <c r="P437" s="63">
        <v>1.9800000000000002E-2</v>
      </c>
      <c r="Q437" s="63">
        <v>5.3760000000000002E-2</v>
      </c>
      <c r="R437" s="63">
        <v>0.66183800000000004</v>
      </c>
      <c r="S437" s="63">
        <v>0.11472</v>
      </c>
      <c r="T437" s="63">
        <v>2.4000000000000001E-4</v>
      </c>
      <c r="U437" s="63">
        <v>0.17405899999999999</v>
      </c>
      <c r="V437" s="63">
        <v>0.17856</v>
      </c>
      <c r="X437" s="44" t="s">
        <v>15</v>
      </c>
      <c r="Y437" s="45">
        <v>3929.36</v>
      </c>
      <c r="Z437" s="45">
        <v>436.6</v>
      </c>
      <c r="AA437" s="45">
        <v>11356.379589721801</v>
      </c>
      <c r="AC437" s="50">
        <v>1.4730000000000001</v>
      </c>
      <c r="AD437" s="47">
        <f>D437/AC437</f>
        <v>1.9965166327223354</v>
      </c>
    </row>
    <row r="438" spans="1:30" ht="15" customHeight="1">
      <c r="A438" s="62">
        <f t="shared" si="20"/>
        <v>425</v>
      </c>
      <c r="B438" s="53" t="s">
        <v>573</v>
      </c>
      <c r="C438" s="43">
        <v>2.273555</v>
      </c>
      <c r="D438" s="43">
        <v>2.7696350000000001</v>
      </c>
      <c r="E438" s="43">
        <f t="shared" si="18"/>
        <v>1.7555309999999997</v>
      </c>
      <c r="F438" s="43">
        <f t="shared" si="19"/>
        <v>1.9555549999999997</v>
      </c>
      <c r="G438" s="63">
        <v>0.20002400000000001</v>
      </c>
      <c r="H438" s="63">
        <v>0.37576199999999998</v>
      </c>
      <c r="I438" s="63">
        <v>0.318</v>
      </c>
      <c r="J438" s="63">
        <v>1.457E-2</v>
      </c>
      <c r="K438" s="63">
        <v>0.31008000000000002</v>
      </c>
      <c r="L438" s="63">
        <v>0</v>
      </c>
      <c r="M438" s="63">
        <v>0.45211299999999999</v>
      </c>
      <c r="N438" s="63">
        <v>3.0720000000000001E-2</v>
      </c>
      <c r="O438" s="63">
        <v>7.2000000000000005E-4</v>
      </c>
      <c r="P438" s="63">
        <v>2.6280000000000001E-2</v>
      </c>
      <c r="Q438" s="63">
        <v>3.5639999999999998E-2</v>
      </c>
      <c r="R438" s="63">
        <v>0.58527099999999999</v>
      </c>
      <c r="S438" s="63">
        <v>5.2560000000000003E-2</v>
      </c>
      <c r="T438" s="63">
        <v>1.2E-4</v>
      </c>
      <c r="U438" s="63">
        <v>0.18177499999999999</v>
      </c>
      <c r="V438" s="63">
        <v>0.186</v>
      </c>
      <c r="X438" s="44" t="s">
        <v>15</v>
      </c>
      <c r="Y438" s="45">
        <v>6309.46</v>
      </c>
      <c r="Z438" s="45">
        <v>689.99</v>
      </c>
      <c r="AA438" s="45">
        <v>17134.135462207101</v>
      </c>
      <c r="AC438" s="50">
        <v>1.4730000000000001</v>
      </c>
      <c r="AD438" s="47">
        <f>D438/AC438</f>
        <v>1.8802681602172437</v>
      </c>
    </row>
    <row r="439" spans="1:30" ht="15" customHeight="1">
      <c r="A439" s="62">
        <f t="shared" si="20"/>
        <v>426</v>
      </c>
      <c r="B439" s="53" t="s">
        <v>574</v>
      </c>
      <c r="C439" s="43">
        <v>2.352249</v>
      </c>
      <c r="D439" s="43">
        <v>2.8528889999999998</v>
      </c>
      <c r="E439" s="43">
        <f t="shared" si="18"/>
        <v>1.7961879999999999</v>
      </c>
      <c r="F439" s="43">
        <f t="shared" si="19"/>
        <v>2.0173289999999997</v>
      </c>
      <c r="G439" s="63">
        <v>0.221141</v>
      </c>
      <c r="H439" s="63">
        <v>0.38421300000000003</v>
      </c>
      <c r="I439" s="63">
        <v>0.33492</v>
      </c>
      <c r="J439" s="63">
        <v>1.4519000000000001E-2</v>
      </c>
      <c r="K439" s="63">
        <v>0.31187999999999999</v>
      </c>
      <c r="L439" s="63">
        <v>0</v>
      </c>
      <c r="M439" s="63">
        <v>0.45294600000000002</v>
      </c>
      <c r="N439" s="63">
        <v>3.2759999999999997E-2</v>
      </c>
      <c r="O439" s="63">
        <v>8.4000000000000003E-4</v>
      </c>
      <c r="P439" s="63">
        <v>2.7119999999999998E-2</v>
      </c>
      <c r="Q439" s="63">
        <v>3.6119999999999999E-2</v>
      </c>
      <c r="R439" s="63">
        <v>0.587754</v>
      </c>
      <c r="S439" s="63">
        <v>7.5480000000000005E-2</v>
      </c>
      <c r="T439" s="63">
        <v>1.2E-4</v>
      </c>
      <c r="U439" s="63">
        <v>0.18431600000000001</v>
      </c>
      <c r="V439" s="63">
        <v>0.18876000000000001</v>
      </c>
      <c r="X439" s="44" t="s">
        <v>15</v>
      </c>
      <c r="Y439" s="45">
        <v>6279.27</v>
      </c>
      <c r="Z439" s="45">
        <v>691.21</v>
      </c>
      <c r="AA439" s="45">
        <v>17568.578910712298</v>
      </c>
      <c r="AC439" s="50">
        <v>1.4730000000000001</v>
      </c>
      <c r="AD439" s="47">
        <f>D439/AC439</f>
        <v>1.9367881873727084</v>
      </c>
    </row>
    <row r="440" spans="1:30" ht="15" customHeight="1">
      <c r="A440" s="62">
        <f t="shared" si="20"/>
        <v>427</v>
      </c>
      <c r="B440" s="53" t="s">
        <v>575</v>
      </c>
      <c r="C440" s="43">
        <v>2.2872409999999999</v>
      </c>
      <c r="D440" s="43">
        <v>2.7854809999999999</v>
      </c>
      <c r="E440" s="43">
        <f t="shared" si="18"/>
        <v>1.767919</v>
      </c>
      <c r="F440" s="43">
        <f t="shared" si="19"/>
        <v>1.989161</v>
      </c>
      <c r="G440" s="63">
        <v>0.22124199999999999</v>
      </c>
      <c r="H440" s="63">
        <v>0.36595800000000001</v>
      </c>
      <c r="I440" s="63">
        <v>0.29808000000000001</v>
      </c>
      <c r="J440" s="63">
        <v>1.4414E-2</v>
      </c>
      <c r="K440" s="63">
        <v>0.30875999999999998</v>
      </c>
      <c r="L440" s="63">
        <v>0</v>
      </c>
      <c r="M440" s="63">
        <v>0.45121099999999997</v>
      </c>
      <c r="N440" s="63">
        <v>3.2399999999999998E-2</v>
      </c>
      <c r="O440" s="63">
        <v>8.4000000000000003E-4</v>
      </c>
      <c r="P440" s="63">
        <v>2.724E-2</v>
      </c>
      <c r="Q440" s="63">
        <v>3.492E-2</v>
      </c>
      <c r="R440" s="63">
        <v>0.58103300000000002</v>
      </c>
      <c r="S440" s="63">
        <v>7.4639999999999998E-2</v>
      </c>
      <c r="T440" s="63">
        <v>1.2E-4</v>
      </c>
      <c r="U440" s="63">
        <v>0.185143</v>
      </c>
      <c r="V440" s="63">
        <v>0.18948000000000001</v>
      </c>
      <c r="X440" s="44" t="s">
        <v>15</v>
      </c>
      <c r="Y440" s="45">
        <v>6336.99</v>
      </c>
      <c r="Z440" s="45">
        <v>691.97</v>
      </c>
      <c r="AA440" s="45">
        <v>17306.451183162899</v>
      </c>
      <c r="AC440" s="50">
        <v>1.4730000000000001</v>
      </c>
      <c r="AD440" s="47">
        <f>D440/AC440</f>
        <v>1.8910257976917852</v>
      </c>
    </row>
    <row r="441" spans="1:30" ht="15" customHeight="1">
      <c r="A441" s="62">
        <f t="shared" si="20"/>
        <v>428</v>
      </c>
      <c r="B441" s="53" t="s">
        <v>576</v>
      </c>
      <c r="C441" s="43">
        <v>2.2499630000000002</v>
      </c>
      <c r="D441" s="43">
        <v>2.7413630000000002</v>
      </c>
      <c r="E441" s="43">
        <f t="shared" si="18"/>
        <v>1.7483880000000001</v>
      </c>
      <c r="F441" s="43">
        <f t="shared" si="19"/>
        <v>1.948043</v>
      </c>
      <c r="G441" s="63">
        <v>0.199655</v>
      </c>
      <c r="H441" s="63">
        <v>0.36592200000000003</v>
      </c>
      <c r="I441" s="63">
        <v>0.30192000000000002</v>
      </c>
      <c r="J441" s="63">
        <v>1.3661E-2</v>
      </c>
      <c r="K441" s="63">
        <v>0.30815999999999999</v>
      </c>
      <c r="L441" s="63">
        <v>0</v>
      </c>
      <c r="M441" s="63">
        <v>0.44921899999999998</v>
      </c>
      <c r="N441" s="63">
        <v>3.0120000000000001E-2</v>
      </c>
      <c r="O441" s="63">
        <v>7.2000000000000005E-4</v>
      </c>
      <c r="P441" s="63">
        <v>2.6880000000000001E-2</v>
      </c>
      <c r="Q441" s="63">
        <v>3.5159999999999997E-2</v>
      </c>
      <c r="R441" s="63">
        <v>0.57353799999999999</v>
      </c>
      <c r="S441" s="63">
        <v>7.392E-2</v>
      </c>
      <c r="T441" s="63">
        <v>1.2E-4</v>
      </c>
      <c r="U441" s="63">
        <v>0.17912800000000001</v>
      </c>
      <c r="V441" s="63">
        <v>0.18323999999999999</v>
      </c>
      <c r="X441" s="44" t="s">
        <v>15</v>
      </c>
      <c r="Y441" s="45">
        <v>6347.34</v>
      </c>
      <c r="Z441" s="45">
        <v>576.05999999999995</v>
      </c>
      <c r="AA441" s="45">
        <v>17003.402590506299</v>
      </c>
      <c r="AC441" s="50">
        <v>1.4730000000000001</v>
      </c>
      <c r="AD441" s="47">
        <f>D441/AC441</f>
        <v>1.8610746775288527</v>
      </c>
    </row>
    <row r="442" spans="1:30" ht="15" customHeight="1">
      <c r="A442" s="62">
        <f t="shared" si="20"/>
        <v>429</v>
      </c>
      <c r="B442" s="53" t="s">
        <v>577</v>
      </c>
      <c r="C442" s="43">
        <v>2.613092</v>
      </c>
      <c r="D442" s="43">
        <v>2.613092</v>
      </c>
      <c r="E442" s="43">
        <f t="shared" si="18"/>
        <v>2.162579</v>
      </c>
      <c r="F442" s="43">
        <f t="shared" si="19"/>
        <v>2.3228119999999999</v>
      </c>
      <c r="G442" s="63">
        <v>0.16023299999999999</v>
      </c>
      <c r="H442" s="63">
        <v>0.251197</v>
      </c>
      <c r="I442" s="63">
        <v>0.29027999999999998</v>
      </c>
      <c r="J442" s="63">
        <v>1.6057999999999999E-2</v>
      </c>
      <c r="K442" s="63">
        <v>0</v>
      </c>
      <c r="L442" s="63">
        <v>0</v>
      </c>
      <c r="M442" s="63">
        <v>0.427425</v>
      </c>
      <c r="N442" s="63">
        <v>3.6600000000000001E-2</v>
      </c>
      <c r="O442" s="63">
        <v>9.6000000000000002E-4</v>
      </c>
      <c r="P442" s="63">
        <v>0.10296</v>
      </c>
      <c r="Q442" s="63">
        <v>7.9320000000000002E-2</v>
      </c>
      <c r="R442" s="63">
        <v>0.95139600000000002</v>
      </c>
      <c r="S442" s="63">
        <v>0.10548</v>
      </c>
      <c r="T442" s="63">
        <v>1.2E-4</v>
      </c>
      <c r="U442" s="63">
        <v>0.19106300000000001</v>
      </c>
      <c r="V442" s="63">
        <v>0</v>
      </c>
      <c r="X442" s="44" t="s">
        <v>11</v>
      </c>
      <c r="Y442" s="45">
        <v>5862.48</v>
      </c>
      <c r="Z442" s="45">
        <v>79.7</v>
      </c>
      <c r="AA442" s="45">
        <v>15319.528866866</v>
      </c>
      <c r="AC442" s="50">
        <v>1.1779999999999999</v>
      </c>
      <c r="AD442" s="47">
        <f>D442/AC442</f>
        <v>2.218244482173175</v>
      </c>
    </row>
    <row r="443" spans="1:30" ht="15" customHeight="1">
      <c r="A443" s="62">
        <f t="shared" si="20"/>
        <v>430</v>
      </c>
      <c r="B443" s="53" t="s">
        <v>578</v>
      </c>
      <c r="C443" s="43">
        <v>2.642245</v>
      </c>
      <c r="D443" s="43">
        <v>2.642245</v>
      </c>
      <c r="E443" s="43">
        <f t="shared" si="18"/>
        <v>2.0784039999999999</v>
      </c>
      <c r="F443" s="43">
        <f t="shared" si="19"/>
        <v>2.2318449999999999</v>
      </c>
      <c r="G443" s="63">
        <v>0.15344099999999999</v>
      </c>
      <c r="H443" s="63">
        <v>0.20476800000000001</v>
      </c>
      <c r="I443" s="63">
        <v>0.41039999999999999</v>
      </c>
      <c r="J443" s="63">
        <v>1.5235E-2</v>
      </c>
      <c r="K443" s="63">
        <v>0</v>
      </c>
      <c r="L443" s="63">
        <v>0</v>
      </c>
      <c r="M443" s="63">
        <v>0.42351499999999997</v>
      </c>
      <c r="N443" s="63">
        <v>4.5240000000000002E-2</v>
      </c>
      <c r="O443" s="63">
        <v>1.1999999999999999E-3</v>
      </c>
      <c r="P443" s="63">
        <v>0.1026</v>
      </c>
      <c r="Q443" s="63">
        <v>6.5280000000000005E-2</v>
      </c>
      <c r="R443" s="63">
        <v>0.91020400000000001</v>
      </c>
      <c r="S443" s="63">
        <v>0.11988</v>
      </c>
      <c r="T443" s="63">
        <v>1.2E-4</v>
      </c>
      <c r="U443" s="63">
        <v>0.190362</v>
      </c>
      <c r="V443" s="63">
        <v>0</v>
      </c>
      <c r="X443" s="44" t="s">
        <v>11</v>
      </c>
      <c r="Y443" s="45">
        <v>4467.34</v>
      </c>
      <c r="Z443" s="45">
        <v>0</v>
      </c>
      <c r="AA443" s="45">
        <v>11804.319897585499</v>
      </c>
      <c r="AC443" s="50">
        <v>1.1779999999999999</v>
      </c>
      <c r="AD443" s="47">
        <f>D443/AC443</f>
        <v>2.2429923599320882</v>
      </c>
    </row>
    <row r="444" spans="1:30" ht="15" customHeight="1">
      <c r="A444" s="62">
        <f t="shared" si="20"/>
        <v>431</v>
      </c>
      <c r="B444" s="53" t="s">
        <v>579</v>
      </c>
      <c r="C444" s="43">
        <v>2.6962830000000002</v>
      </c>
      <c r="D444" s="43">
        <v>2.6962830000000002</v>
      </c>
      <c r="E444" s="43">
        <f t="shared" si="18"/>
        <v>2.2399339999999999</v>
      </c>
      <c r="F444" s="43">
        <f t="shared" si="19"/>
        <v>2.4080429999999997</v>
      </c>
      <c r="G444" s="63">
        <v>0.16810900000000001</v>
      </c>
      <c r="H444" s="63">
        <v>0.31949</v>
      </c>
      <c r="I444" s="63">
        <v>0.28824</v>
      </c>
      <c r="J444" s="63">
        <v>1.4955E-2</v>
      </c>
      <c r="K444" s="63">
        <v>0</v>
      </c>
      <c r="L444" s="63">
        <v>0</v>
      </c>
      <c r="M444" s="63">
        <v>0.44342500000000001</v>
      </c>
      <c r="N444" s="63">
        <v>5.1479999999999998E-2</v>
      </c>
      <c r="O444" s="63">
        <v>1.32E-3</v>
      </c>
      <c r="P444" s="63">
        <v>0.11076</v>
      </c>
      <c r="Q444" s="63">
        <v>5.568E-2</v>
      </c>
      <c r="R444" s="63">
        <v>0.91754999999999998</v>
      </c>
      <c r="S444" s="63">
        <v>0.13908000000000001</v>
      </c>
      <c r="T444" s="63">
        <v>2.4000000000000001E-4</v>
      </c>
      <c r="U444" s="63">
        <v>0.18595400000000001</v>
      </c>
      <c r="V444" s="63">
        <v>0</v>
      </c>
      <c r="X444" s="44" t="s">
        <v>11</v>
      </c>
      <c r="Y444" s="45">
        <v>2760.62</v>
      </c>
      <c r="Z444" s="45">
        <v>0</v>
      </c>
      <c r="AA444" s="45">
        <v>7443.3135032447399</v>
      </c>
      <c r="AC444" s="50">
        <v>1.1779999999999999</v>
      </c>
      <c r="AD444" s="47">
        <f>D444/AC444</f>
        <v>2.2888650254668934</v>
      </c>
    </row>
    <row r="445" spans="1:30" ht="15" customHeight="1">
      <c r="A445" s="62">
        <f t="shared" si="20"/>
        <v>432</v>
      </c>
      <c r="B445" s="53" t="s">
        <v>580</v>
      </c>
      <c r="C445" s="43">
        <v>2.6789000000000001</v>
      </c>
      <c r="D445" s="43">
        <v>2.6789000000000001</v>
      </c>
      <c r="E445" s="43">
        <f t="shared" si="18"/>
        <v>2.2055059999999997</v>
      </c>
      <c r="F445" s="43">
        <f t="shared" si="19"/>
        <v>2.3734999999999999</v>
      </c>
      <c r="G445" s="63">
        <v>0.167994</v>
      </c>
      <c r="H445" s="63">
        <v>0.29522999999999999</v>
      </c>
      <c r="I445" s="63">
        <v>0.3054</v>
      </c>
      <c r="J445" s="63">
        <v>1.4936E-2</v>
      </c>
      <c r="K445" s="63">
        <v>0</v>
      </c>
      <c r="L445" s="63">
        <v>0</v>
      </c>
      <c r="M445" s="63">
        <v>0.44311499999999998</v>
      </c>
      <c r="N445" s="63">
        <v>4.5719999999999997E-2</v>
      </c>
      <c r="O445" s="63">
        <v>1.1999999999999999E-3</v>
      </c>
      <c r="P445" s="63">
        <v>0.11051999999999999</v>
      </c>
      <c r="Q445" s="63">
        <v>5.5559999999999998E-2</v>
      </c>
      <c r="R445" s="63">
        <v>0.91678000000000004</v>
      </c>
      <c r="S445" s="63">
        <v>0.13583999999999999</v>
      </c>
      <c r="T445" s="63">
        <v>2.4000000000000001E-4</v>
      </c>
      <c r="U445" s="63">
        <v>0.186365</v>
      </c>
      <c r="V445" s="63">
        <v>0</v>
      </c>
      <c r="X445" s="44" t="s">
        <v>11</v>
      </c>
      <c r="Y445" s="45">
        <v>2764</v>
      </c>
      <c r="Z445" s="45">
        <v>0</v>
      </c>
      <c r="AA445" s="45">
        <v>7404.5305889211704</v>
      </c>
      <c r="AC445" s="50">
        <v>1.1779999999999999</v>
      </c>
      <c r="AD445" s="47">
        <f>D445/AC445</f>
        <v>2.2741086587436334</v>
      </c>
    </row>
    <row r="446" spans="1:30" ht="15" customHeight="1">
      <c r="A446" s="62">
        <f t="shared" si="20"/>
        <v>433</v>
      </c>
      <c r="B446" s="53" t="s">
        <v>581</v>
      </c>
      <c r="C446" s="43">
        <v>2.693279</v>
      </c>
      <c r="D446" s="43">
        <v>2.693279</v>
      </c>
      <c r="E446" s="43">
        <f t="shared" si="18"/>
        <v>2.198534</v>
      </c>
      <c r="F446" s="43">
        <f t="shared" si="19"/>
        <v>2.3650790000000002</v>
      </c>
      <c r="G446" s="63">
        <v>0.166545</v>
      </c>
      <c r="H446" s="63">
        <v>0.37148700000000001</v>
      </c>
      <c r="I446" s="63">
        <v>0.32819999999999999</v>
      </c>
      <c r="J446" s="63">
        <v>1.5051999999999999E-2</v>
      </c>
      <c r="K446" s="63">
        <v>0</v>
      </c>
      <c r="L446" s="63">
        <v>0</v>
      </c>
      <c r="M446" s="63">
        <v>0.445212</v>
      </c>
      <c r="N446" s="63">
        <v>4.6080000000000003E-2</v>
      </c>
      <c r="O446" s="63">
        <v>1.1999999999999999E-3</v>
      </c>
      <c r="P446" s="63">
        <v>0.11148</v>
      </c>
      <c r="Q446" s="63">
        <v>5.604E-2</v>
      </c>
      <c r="R446" s="63">
        <v>0.77086699999999997</v>
      </c>
      <c r="S446" s="63">
        <v>0.19367999999999999</v>
      </c>
      <c r="T446" s="63">
        <v>2.4000000000000001E-4</v>
      </c>
      <c r="U446" s="63">
        <v>0.187196</v>
      </c>
      <c r="V446" s="63">
        <v>0</v>
      </c>
      <c r="X446" s="44" t="s">
        <v>11</v>
      </c>
      <c r="Y446" s="45">
        <v>2740.7</v>
      </c>
      <c r="Z446" s="45">
        <v>0</v>
      </c>
      <c r="AA446" s="45">
        <v>7381.4808498851298</v>
      </c>
      <c r="AC446" s="50">
        <v>1.1779999999999999</v>
      </c>
      <c r="AD446" s="47">
        <f>D446/AC446</f>
        <v>2.2863149405772498</v>
      </c>
    </row>
    <row r="447" spans="1:30" ht="15" customHeight="1">
      <c r="A447" s="62">
        <f t="shared" si="20"/>
        <v>434</v>
      </c>
      <c r="B447" s="53" t="s">
        <v>582</v>
      </c>
      <c r="C447" s="43">
        <v>2.589229</v>
      </c>
      <c r="D447" s="43">
        <v>2.589229</v>
      </c>
      <c r="E447" s="43">
        <f t="shared" si="18"/>
        <v>2.1258309999999998</v>
      </c>
      <c r="F447" s="43">
        <f t="shared" si="19"/>
        <v>2.2954689999999998</v>
      </c>
      <c r="G447" s="63">
        <v>0.16963800000000001</v>
      </c>
      <c r="H447" s="63">
        <v>0.24578</v>
      </c>
      <c r="I447" s="63">
        <v>0.29376000000000002</v>
      </c>
      <c r="J447" s="63">
        <v>1.6011000000000001E-2</v>
      </c>
      <c r="K447" s="63">
        <v>0</v>
      </c>
      <c r="L447" s="63">
        <v>0</v>
      </c>
      <c r="M447" s="63">
        <v>0.42908400000000002</v>
      </c>
      <c r="N447" s="63">
        <v>3.2640000000000002E-2</v>
      </c>
      <c r="O447" s="63">
        <v>8.4000000000000003E-4</v>
      </c>
      <c r="P447" s="63">
        <v>9.7799999999999998E-2</v>
      </c>
      <c r="Q447" s="63">
        <v>7.9799999999999996E-2</v>
      </c>
      <c r="R447" s="63">
        <v>0.955233</v>
      </c>
      <c r="S447" s="63">
        <v>8.6040000000000005E-2</v>
      </c>
      <c r="T447" s="63">
        <v>1.2E-4</v>
      </c>
      <c r="U447" s="63">
        <v>0.18248300000000001</v>
      </c>
      <c r="V447" s="63">
        <v>0</v>
      </c>
      <c r="X447" s="44" t="s">
        <v>11</v>
      </c>
      <c r="Y447" s="45">
        <v>5855.79</v>
      </c>
      <c r="Z447" s="45">
        <v>61.6</v>
      </c>
      <c r="AA447" s="45">
        <v>15045.2471019023</v>
      </c>
      <c r="AC447" s="50">
        <v>1.1779999999999999</v>
      </c>
      <c r="AD447" s="47">
        <f>D447/AC447</f>
        <v>2.1979872665534805</v>
      </c>
    </row>
    <row r="448" spans="1:30" ht="15" customHeight="1">
      <c r="A448" s="62">
        <f t="shared" si="20"/>
        <v>435</v>
      </c>
      <c r="B448" s="53" t="s">
        <v>583</v>
      </c>
      <c r="C448" s="43">
        <v>2.6477940000000002</v>
      </c>
      <c r="D448" s="43">
        <v>2.6477940000000002</v>
      </c>
      <c r="E448" s="43">
        <f t="shared" si="18"/>
        <v>2.1652740000000001</v>
      </c>
      <c r="F448" s="43">
        <f t="shared" si="19"/>
        <v>2.3193540000000001</v>
      </c>
      <c r="G448" s="63">
        <v>0.15407999999999999</v>
      </c>
      <c r="H448" s="63">
        <v>0.32312299999999999</v>
      </c>
      <c r="I448" s="63">
        <v>0.32844000000000001</v>
      </c>
      <c r="J448" s="63">
        <v>1.5597E-2</v>
      </c>
      <c r="K448" s="63">
        <v>0</v>
      </c>
      <c r="L448" s="63">
        <v>0</v>
      </c>
      <c r="M448" s="63">
        <v>0.42876599999999998</v>
      </c>
      <c r="N448" s="63">
        <v>5.0999999999999997E-2</v>
      </c>
      <c r="O448" s="63">
        <v>1.32E-3</v>
      </c>
      <c r="P448" s="63">
        <v>0.10308</v>
      </c>
      <c r="Q448" s="63">
        <v>6.6000000000000003E-2</v>
      </c>
      <c r="R448" s="63">
        <v>0.82643</v>
      </c>
      <c r="S448" s="63">
        <v>0.15936</v>
      </c>
      <c r="T448" s="63">
        <v>1.2E-4</v>
      </c>
      <c r="U448" s="63">
        <v>0.19047800000000001</v>
      </c>
      <c r="V448" s="63">
        <v>0</v>
      </c>
      <c r="X448" s="44" t="s">
        <v>11</v>
      </c>
      <c r="Y448" s="45">
        <v>4445.7</v>
      </c>
      <c r="Z448" s="45">
        <v>0</v>
      </c>
      <c r="AA448" s="45">
        <v>11771.1363826537</v>
      </c>
      <c r="AC448" s="50">
        <v>1.1779999999999999</v>
      </c>
      <c r="AD448" s="47">
        <f>D448/AC448</f>
        <v>2.2477028862478781</v>
      </c>
    </row>
    <row r="449" spans="1:30" ht="15" customHeight="1">
      <c r="A449" s="62">
        <f t="shared" si="20"/>
        <v>436</v>
      </c>
      <c r="B449" s="53" t="s">
        <v>584</v>
      </c>
      <c r="C449" s="43">
        <v>2.48672</v>
      </c>
      <c r="D449" s="43">
        <v>2.48672</v>
      </c>
      <c r="E449" s="43">
        <f t="shared" si="18"/>
        <v>2.0309439999999999</v>
      </c>
      <c r="F449" s="43">
        <f t="shared" si="19"/>
        <v>2.1761599999999999</v>
      </c>
      <c r="G449" s="63">
        <v>0.14521600000000001</v>
      </c>
      <c r="H449" s="63">
        <v>0.30956</v>
      </c>
      <c r="I449" s="63">
        <v>0.31056</v>
      </c>
      <c r="J449" s="63">
        <v>1.7579999999999998E-2</v>
      </c>
      <c r="K449" s="63">
        <v>0</v>
      </c>
      <c r="L449" s="63">
        <v>0</v>
      </c>
      <c r="M449" s="63">
        <v>0.432529</v>
      </c>
      <c r="N449" s="63">
        <v>2.8799999999999999E-2</v>
      </c>
      <c r="O449" s="63">
        <v>7.2000000000000005E-4</v>
      </c>
      <c r="P449" s="63">
        <v>0.12456</v>
      </c>
      <c r="Q449" s="63">
        <v>6.5879999999999994E-2</v>
      </c>
      <c r="R449" s="63">
        <v>0.68600000000000005</v>
      </c>
      <c r="S449" s="63">
        <v>0.18251999999999999</v>
      </c>
      <c r="T449" s="63">
        <v>1.2E-4</v>
      </c>
      <c r="U449" s="63">
        <v>0.182675</v>
      </c>
      <c r="V449" s="63">
        <v>0</v>
      </c>
      <c r="X449" s="44" t="s">
        <v>11</v>
      </c>
      <c r="Y449" s="45">
        <v>4588.8999999999996</v>
      </c>
      <c r="Z449" s="45">
        <v>0</v>
      </c>
      <c r="AA449" s="45">
        <v>11411.6605831181</v>
      </c>
      <c r="AC449" s="50">
        <v>1.1779999999999999</v>
      </c>
      <c r="AD449" s="47">
        <f>D449/AC449</f>
        <v>2.1109677419354842</v>
      </c>
    </row>
    <row r="450" spans="1:30" ht="15" customHeight="1">
      <c r="A450" s="62">
        <f t="shared" si="20"/>
        <v>437</v>
      </c>
      <c r="B450" s="53" t="s">
        <v>585</v>
      </c>
      <c r="C450" s="43">
        <v>2.3766579999999999</v>
      </c>
      <c r="D450" s="43">
        <v>2.3766579999999999</v>
      </c>
      <c r="E450" s="43">
        <f t="shared" si="18"/>
        <v>1.9483680000000001</v>
      </c>
      <c r="F450" s="43">
        <f t="shared" si="19"/>
        <v>2.093458</v>
      </c>
      <c r="G450" s="63">
        <v>0.14509</v>
      </c>
      <c r="H450" s="63">
        <v>0.23685999999999999</v>
      </c>
      <c r="I450" s="63">
        <v>0.28320000000000001</v>
      </c>
      <c r="J450" s="63">
        <v>1.7582E-2</v>
      </c>
      <c r="K450" s="63">
        <v>0</v>
      </c>
      <c r="L450" s="63">
        <v>0</v>
      </c>
      <c r="M450" s="63">
        <v>0.43385099999999999</v>
      </c>
      <c r="N450" s="63">
        <v>5.7480000000000003E-2</v>
      </c>
      <c r="O450" s="63">
        <v>1.4400000000000001E-3</v>
      </c>
      <c r="P450" s="63">
        <v>0.12864</v>
      </c>
      <c r="Q450" s="63">
        <v>6.6600000000000006E-2</v>
      </c>
      <c r="R450" s="63">
        <v>0.68809200000000004</v>
      </c>
      <c r="S450" s="63">
        <v>0.13464000000000001</v>
      </c>
      <c r="T450" s="63">
        <v>1.2E-4</v>
      </c>
      <c r="U450" s="63">
        <v>0.183063</v>
      </c>
      <c r="V450" s="63">
        <v>0</v>
      </c>
      <c r="X450" s="44" t="s">
        <v>11</v>
      </c>
      <c r="Y450" s="45">
        <v>4568.5</v>
      </c>
      <c r="Z450" s="45">
        <v>0</v>
      </c>
      <c r="AA450" s="45">
        <v>10858.1281092599</v>
      </c>
      <c r="AC450" s="50">
        <v>1.1779999999999999</v>
      </c>
      <c r="AD450" s="47">
        <f>D450/AC450</f>
        <v>2.0175365025466894</v>
      </c>
    </row>
    <row r="451" spans="1:30" ht="15" customHeight="1">
      <c r="A451" s="62">
        <f t="shared" si="20"/>
        <v>438</v>
      </c>
      <c r="B451" s="53" t="s">
        <v>586</v>
      </c>
      <c r="C451" s="43">
        <v>2.4257970000000002</v>
      </c>
      <c r="D451" s="43">
        <v>2.4257970000000002</v>
      </c>
      <c r="E451" s="43">
        <f t="shared" si="18"/>
        <v>1.9345189999999999</v>
      </c>
      <c r="F451" s="43">
        <f t="shared" si="19"/>
        <v>2.079237</v>
      </c>
      <c r="G451" s="63">
        <v>0.14471800000000001</v>
      </c>
      <c r="H451" s="63">
        <v>0.25081900000000001</v>
      </c>
      <c r="I451" s="63">
        <v>0.34655999999999998</v>
      </c>
      <c r="J451" s="63">
        <v>1.7666000000000001E-2</v>
      </c>
      <c r="K451" s="63">
        <v>0</v>
      </c>
      <c r="L451" s="63">
        <v>0</v>
      </c>
      <c r="M451" s="63">
        <v>0.43512600000000001</v>
      </c>
      <c r="N451" s="63">
        <v>5.772E-2</v>
      </c>
      <c r="O451" s="63">
        <v>1.4400000000000001E-3</v>
      </c>
      <c r="P451" s="63">
        <v>0.12876000000000001</v>
      </c>
      <c r="Q451" s="63">
        <v>6.6960000000000006E-2</v>
      </c>
      <c r="R451" s="63">
        <v>0.69112600000000002</v>
      </c>
      <c r="S451" s="63">
        <v>0.10032000000000001</v>
      </c>
      <c r="T451" s="63">
        <v>1.2E-4</v>
      </c>
      <c r="U451" s="63">
        <v>0.18446199999999999</v>
      </c>
      <c r="V451" s="63">
        <v>0</v>
      </c>
      <c r="X451" s="44" t="s">
        <v>11</v>
      </c>
      <c r="Y451" s="45">
        <v>4552.6499999999996</v>
      </c>
      <c r="Z451" s="45">
        <v>60.2</v>
      </c>
      <c r="AA451" s="45">
        <v>11044.199818457</v>
      </c>
      <c r="AC451" s="50">
        <v>1.1779999999999999</v>
      </c>
      <c r="AD451" s="47">
        <f>D451/AC451</f>
        <v>2.0592504244482175</v>
      </c>
    </row>
    <row r="452" spans="1:30" ht="15" customHeight="1">
      <c r="A452" s="62">
        <f t="shared" si="20"/>
        <v>439</v>
      </c>
      <c r="B452" s="53" t="s">
        <v>587</v>
      </c>
      <c r="C452" s="43">
        <v>2.2393179999999999</v>
      </c>
      <c r="D452" s="43">
        <v>2.2393179999999999</v>
      </c>
      <c r="E452" s="43">
        <f t="shared" si="18"/>
        <v>1.797704</v>
      </c>
      <c r="F452" s="43">
        <f t="shared" si="19"/>
        <v>1.9453179999999999</v>
      </c>
      <c r="G452" s="63">
        <v>0.147614</v>
      </c>
      <c r="H452" s="63">
        <v>0.25899100000000003</v>
      </c>
      <c r="I452" s="63">
        <v>0.29399999999999998</v>
      </c>
      <c r="J452" s="63">
        <v>1.7658E-2</v>
      </c>
      <c r="K452" s="63">
        <v>0</v>
      </c>
      <c r="L452" s="63">
        <v>0</v>
      </c>
      <c r="M452" s="63">
        <v>0.43179600000000001</v>
      </c>
      <c r="N452" s="63">
        <v>5.0160000000000003E-2</v>
      </c>
      <c r="O452" s="63">
        <v>1.32E-3</v>
      </c>
      <c r="P452" s="63">
        <v>0.12468</v>
      </c>
      <c r="Q452" s="63">
        <v>8.0399999999999999E-2</v>
      </c>
      <c r="R452" s="63">
        <v>0.56128299999999998</v>
      </c>
      <c r="S452" s="63">
        <v>8.652E-2</v>
      </c>
      <c r="T452" s="63">
        <v>1.2E-4</v>
      </c>
      <c r="U452" s="63">
        <v>0.184776</v>
      </c>
      <c r="V452" s="63">
        <v>0</v>
      </c>
      <c r="X452" s="44" t="s">
        <v>11</v>
      </c>
      <c r="Y452" s="45">
        <v>6164.23</v>
      </c>
      <c r="Z452" s="45">
        <v>0</v>
      </c>
      <c r="AA452" s="45">
        <v>13783.588082992999</v>
      </c>
      <c r="AC452" s="50">
        <v>1.1779999999999999</v>
      </c>
      <c r="AD452" s="47">
        <f>D452/AC452</f>
        <v>1.9009490662139219</v>
      </c>
    </row>
    <row r="453" spans="1:30" ht="15" customHeight="1">
      <c r="A453" s="62">
        <f t="shared" si="20"/>
        <v>440</v>
      </c>
      <c r="B453" s="53" t="s">
        <v>588</v>
      </c>
      <c r="C453" s="43">
        <v>2.5713949999999999</v>
      </c>
      <c r="D453" s="43">
        <v>2.5713949999999999</v>
      </c>
      <c r="E453" s="43">
        <f t="shared" si="18"/>
        <v>1.9926089999999999</v>
      </c>
      <c r="F453" s="43">
        <f t="shared" si="19"/>
        <v>2.4539149999999998</v>
      </c>
      <c r="G453" s="63">
        <v>0.46130599999999999</v>
      </c>
      <c r="H453" s="63">
        <v>0.48830299999999999</v>
      </c>
      <c r="I453" s="63">
        <v>0.11748</v>
      </c>
      <c r="J453" s="63">
        <v>2.7810000000000001E-3</v>
      </c>
      <c r="K453" s="63">
        <v>0</v>
      </c>
      <c r="L453" s="63">
        <v>0</v>
      </c>
      <c r="M453" s="63">
        <v>0.38467499999999999</v>
      </c>
      <c r="N453" s="63">
        <v>2.052E-2</v>
      </c>
      <c r="O453" s="63">
        <v>4.8000000000000001E-4</v>
      </c>
      <c r="P453" s="63">
        <v>6.7320000000000005E-2</v>
      </c>
      <c r="Q453" s="63">
        <v>8.9399999999999993E-2</v>
      </c>
      <c r="R453" s="63">
        <v>0.65930100000000003</v>
      </c>
      <c r="S453" s="63">
        <v>0.20363999999999999</v>
      </c>
      <c r="T453" s="63">
        <v>3.6000000000000002E-4</v>
      </c>
      <c r="U453" s="63">
        <v>7.5828999999999994E-2</v>
      </c>
      <c r="V453" s="63">
        <v>0</v>
      </c>
      <c r="X453" s="44" t="s">
        <v>9</v>
      </c>
      <c r="Y453" s="45">
        <v>2400.0500000000002</v>
      </c>
      <c r="Z453" s="45">
        <v>0</v>
      </c>
      <c r="AA453" s="45">
        <v>5634.4620130736303</v>
      </c>
      <c r="AC453" s="50">
        <v>1.1779999999999999</v>
      </c>
      <c r="AD453" s="47">
        <f>D453/AC453</f>
        <v>2.1828480475382004</v>
      </c>
    </row>
    <row r="454" spans="1:30" ht="15" customHeight="1">
      <c r="A454" s="62">
        <f t="shared" si="20"/>
        <v>441</v>
      </c>
      <c r="B454" s="53" t="s">
        <v>589</v>
      </c>
      <c r="C454" s="43">
        <v>2.1619429999999999</v>
      </c>
      <c r="D454" s="43">
        <v>2.1619429999999999</v>
      </c>
      <c r="E454" s="43">
        <f t="shared" si="18"/>
        <v>1.6630119999999999</v>
      </c>
      <c r="F454" s="43">
        <f t="shared" si="19"/>
        <v>2.030783</v>
      </c>
      <c r="G454" s="63">
        <v>0.36777100000000001</v>
      </c>
      <c r="H454" s="63">
        <v>0.43684000000000001</v>
      </c>
      <c r="I454" s="63">
        <v>0.13116</v>
      </c>
      <c r="J454" s="63">
        <v>2.48E-3</v>
      </c>
      <c r="K454" s="63">
        <v>0</v>
      </c>
      <c r="L454" s="63">
        <v>0</v>
      </c>
      <c r="M454" s="63">
        <v>0.36855500000000002</v>
      </c>
      <c r="N454" s="63">
        <v>1.8239999999999999E-2</v>
      </c>
      <c r="O454" s="63">
        <v>4.8000000000000001E-4</v>
      </c>
      <c r="P454" s="63">
        <v>7.5240000000000001E-2</v>
      </c>
      <c r="Q454" s="63">
        <v>4.3319999999999997E-2</v>
      </c>
      <c r="R454" s="63">
        <v>0.46891500000000003</v>
      </c>
      <c r="S454" s="63">
        <v>0.13331999999999999</v>
      </c>
      <c r="T454" s="63">
        <v>3.6000000000000002E-4</v>
      </c>
      <c r="U454" s="63">
        <v>0.115262</v>
      </c>
      <c r="V454" s="63">
        <v>0</v>
      </c>
      <c r="X454" s="44" t="s">
        <v>10</v>
      </c>
      <c r="Y454" s="45">
        <v>2429.88</v>
      </c>
      <c r="Z454" s="45">
        <v>0</v>
      </c>
      <c r="AA454" s="45">
        <v>4882.78124323464</v>
      </c>
      <c r="AC454" s="49">
        <v>1.1779999999999999</v>
      </c>
      <c r="AD454" s="47">
        <f>D454/AC454</f>
        <v>1.8352657045840408</v>
      </c>
    </row>
    <row r="455" spans="1:30" ht="15" customHeight="1">
      <c r="A455" s="62">
        <f t="shared" si="20"/>
        <v>442</v>
      </c>
      <c r="B455" s="53" t="s">
        <v>590</v>
      </c>
      <c r="C455" s="43">
        <v>2.0010140000000001</v>
      </c>
      <c r="D455" s="43">
        <v>2.0010140000000001</v>
      </c>
      <c r="E455" s="43">
        <f t="shared" si="18"/>
        <v>1.5924469999999997</v>
      </c>
      <c r="F455" s="43">
        <f t="shared" si="19"/>
        <v>1.7482939999999998</v>
      </c>
      <c r="G455" s="63">
        <v>0.15584700000000001</v>
      </c>
      <c r="H455" s="63">
        <v>0.27093699999999998</v>
      </c>
      <c r="I455" s="63">
        <v>0.25272</v>
      </c>
      <c r="J455" s="63">
        <v>0</v>
      </c>
      <c r="K455" s="63">
        <v>0</v>
      </c>
      <c r="L455" s="63">
        <v>0</v>
      </c>
      <c r="M455" s="63">
        <v>0.38946500000000001</v>
      </c>
      <c r="N455" s="63">
        <v>0</v>
      </c>
      <c r="O455" s="63">
        <v>0</v>
      </c>
      <c r="P455" s="63">
        <v>4.836E-2</v>
      </c>
      <c r="Q455" s="63">
        <v>5.4120000000000001E-2</v>
      </c>
      <c r="R455" s="63">
        <v>0.46490399999999998</v>
      </c>
      <c r="S455" s="63">
        <v>0.21959999999999999</v>
      </c>
      <c r="T455" s="63">
        <v>1.2E-4</v>
      </c>
      <c r="U455" s="63">
        <v>0.14494099999999999</v>
      </c>
      <c r="V455" s="63">
        <v>0</v>
      </c>
      <c r="X455" s="44" t="s">
        <v>11</v>
      </c>
      <c r="Y455" s="45">
        <v>4372.33</v>
      </c>
      <c r="Z455" s="45">
        <v>62.1</v>
      </c>
      <c r="AA455" s="45">
        <v>8439.2784029859795</v>
      </c>
      <c r="AC455" s="50">
        <v>1.1599999999999999</v>
      </c>
      <c r="AD455" s="47">
        <f>D455/AC455</f>
        <v>1.7250120689655175</v>
      </c>
    </row>
    <row r="456" spans="1:30" ht="15" customHeight="1">
      <c r="A456" s="62">
        <f t="shared" si="20"/>
        <v>443</v>
      </c>
      <c r="B456" s="53" t="s">
        <v>591</v>
      </c>
      <c r="C456" s="43">
        <v>2.1602100000000002</v>
      </c>
      <c r="D456" s="43">
        <v>2.1602100000000002</v>
      </c>
      <c r="E456" s="43">
        <f t="shared" si="18"/>
        <v>1.6813410000000004</v>
      </c>
      <c r="F456" s="43">
        <f t="shared" si="19"/>
        <v>1.9404900000000005</v>
      </c>
      <c r="G456" s="63">
        <v>0.25914900000000002</v>
      </c>
      <c r="H456" s="63">
        <v>0.29571799999999998</v>
      </c>
      <c r="I456" s="63">
        <v>0.21972</v>
      </c>
      <c r="J456" s="63">
        <v>3.9060000000000002E-3</v>
      </c>
      <c r="K456" s="63">
        <v>0</v>
      </c>
      <c r="L456" s="63">
        <v>0</v>
      </c>
      <c r="M456" s="63">
        <v>0.39379199999999998</v>
      </c>
      <c r="N456" s="63">
        <v>2.8799999999999999E-2</v>
      </c>
      <c r="O456" s="63">
        <v>7.2000000000000005E-4</v>
      </c>
      <c r="P456" s="63">
        <v>6.9720000000000004E-2</v>
      </c>
      <c r="Q456" s="63">
        <v>6.1559999999999997E-2</v>
      </c>
      <c r="R456" s="63">
        <v>0.53520299999999998</v>
      </c>
      <c r="S456" s="63">
        <v>0.17952000000000001</v>
      </c>
      <c r="T456" s="63">
        <v>2.4000000000000001E-4</v>
      </c>
      <c r="U456" s="63">
        <v>0.112162</v>
      </c>
      <c r="V456" s="63">
        <v>0</v>
      </c>
      <c r="X456" s="44" t="s">
        <v>10</v>
      </c>
      <c r="Y456" s="45">
        <v>2724.4</v>
      </c>
      <c r="Z456" s="45">
        <v>0</v>
      </c>
      <c r="AA456" s="45">
        <v>5485.8938315936302</v>
      </c>
      <c r="AC456" s="49">
        <v>1.1779999999999999</v>
      </c>
      <c r="AD456" s="47">
        <f>D456/AC456</f>
        <v>1.8337945670628186</v>
      </c>
    </row>
    <row r="457" spans="1:30" ht="15" customHeight="1">
      <c r="A457" s="62">
        <f t="shared" si="20"/>
        <v>444</v>
      </c>
      <c r="B457" s="53" t="s">
        <v>592</v>
      </c>
      <c r="C457" s="43">
        <v>2.4508999999999999</v>
      </c>
      <c r="D457" s="43">
        <v>2.8347329999999999</v>
      </c>
      <c r="E457" s="43">
        <f t="shared" si="18"/>
        <v>1.8629069999999999</v>
      </c>
      <c r="F457" s="43">
        <f t="shared" si="19"/>
        <v>2.20106</v>
      </c>
      <c r="G457" s="63">
        <v>0.33815299999999998</v>
      </c>
      <c r="H457" s="63">
        <v>0.54299500000000001</v>
      </c>
      <c r="I457" s="63">
        <v>0.24984000000000001</v>
      </c>
      <c r="J457" s="63">
        <v>9.2510000000000005E-3</v>
      </c>
      <c r="K457" s="63">
        <v>0.1734</v>
      </c>
      <c r="L457" s="63">
        <v>2.4313000000000001E-2</v>
      </c>
      <c r="M457" s="63">
        <v>0.40737899999999999</v>
      </c>
      <c r="N457" s="63">
        <v>2.5200000000000001E-3</v>
      </c>
      <c r="O457" s="63">
        <v>0</v>
      </c>
      <c r="P457" s="63">
        <v>3.3480000000000003E-2</v>
      </c>
      <c r="Q457" s="63">
        <v>3.0839999999999999E-2</v>
      </c>
      <c r="R457" s="63">
        <v>0.52191699999999996</v>
      </c>
      <c r="S457" s="63">
        <v>0.13547999999999999</v>
      </c>
      <c r="T457" s="63">
        <v>3.6000000000000002E-4</v>
      </c>
      <c r="U457" s="63">
        <v>0.17868500000000001</v>
      </c>
      <c r="V457" s="63">
        <v>0.18612000000000001</v>
      </c>
      <c r="X457" s="44" t="s">
        <v>15</v>
      </c>
      <c r="Y457" s="45">
        <v>2315.9299999999998</v>
      </c>
      <c r="Z457" s="45">
        <v>0</v>
      </c>
      <c r="AA457" s="45">
        <v>6332.5195754959695</v>
      </c>
      <c r="AC457" s="49">
        <v>1.4550000000000001</v>
      </c>
      <c r="AD457" s="47">
        <f>D457/AC457</f>
        <v>1.9482701030927834</v>
      </c>
    </row>
    <row r="458" spans="1:30" ht="15" customHeight="1">
      <c r="A458" s="62">
        <f t="shared" si="20"/>
        <v>445</v>
      </c>
      <c r="B458" s="53" t="s">
        <v>593</v>
      </c>
      <c r="C458" s="43">
        <v>2.1696209999999998</v>
      </c>
      <c r="D458" s="43">
        <v>2.1696209999999998</v>
      </c>
      <c r="E458" s="43">
        <f t="shared" si="18"/>
        <v>1.7147060000000001</v>
      </c>
      <c r="F458" s="43">
        <f t="shared" si="19"/>
        <v>1.862781</v>
      </c>
      <c r="G458" s="63">
        <v>0.14807500000000001</v>
      </c>
      <c r="H458" s="63">
        <v>0.30843799999999999</v>
      </c>
      <c r="I458" s="63">
        <v>0.30684</v>
      </c>
      <c r="J458" s="63">
        <v>1.951E-3</v>
      </c>
      <c r="K458" s="63">
        <v>0</v>
      </c>
      <c r="L458" s="63">
        <v>0</v>
      </c>
      <c r="M458" s="63">
        <v>0.38330500000000001</v>
      </c>
      <c r="N458" s="63">
        <v>1.44E-2</v>
      </c>
      <c r="O458" s="63">
        <v>3.6000000000000002E-4</v>
      </c>
      <c r="P458" s="63">
        <v>0.12144000000000001</v>
      </c>
      <c r="Q458" s="63">
        <v>4.02E-2</v>
      </c>
      <c r="R458" s="63">
        <v>0.43402499999999999</v>
      </c>
      <c r="S458" s="63">
        <v>0.26700000000000002</v>
      </c>
      <c r="T458" s="63">
        <v>2.4000000000000001E-4</v>
      </c>
      <c r="U458" s="63">
        <v>0.143347</v>
      </c>
      <c r="V458" s="63">
        <v>0</v>
      </c>
      <c r="X458" s="44" t="s">
        <v>11</v>
      </c>
      <c r="Y458" s="45">
        <v>2998.67</v>
      </c>
      <c r="Z458" s="45">
        <v>0</v>
      </c>
      <c r="AA458" s="45">
        <v>6198.8436201101104</v>
      </c>
      <c r="AC458" s="50">
        <v>1.1779999999999999</v>
      </c>
      <c r="AD458" s="47">
        <f>D458/AC458</f>
        <v>1.841783531409168</v>
      </c>
    </row>
    <row r="459" spans="1:30" ht="15" customHeight="1">
      <c r="A459" s="62">
        <f t="shared" si="20"/>
        <v>446</v>
      </c>
      <c r="B459" s="53" t="s">
        <v>594</v>
      </c>
      <c r="C459" s="43">
        <v>2.2172879999999999</v>
      </c>
      <c r="D459" s="43">
        <v>2.2172879999999999</v>
      </c>
      <c r="E459" s="43">
        <f t="shared" si="18"/>
        <v>1.864301</v>
      </c>
      <c r="F459" s="43">
        <f t="shared" si="19"/>
        <v>1.981968</v>
      </c>
      <c r="G459" s="63">
        <v>0.11766699999999999</v>
      </c>
      <c r="H459" s="63">
        <v>0.42304199999999997</v>
      </c>
      <c r="I459" s="63">
        <v>0.23532</v>
      </c>
      <c r="J459" s="63">
        <v>0</v>
      </c>
      <c r="K459" s="63">
        <v>0</v>
      </c>
      <c r="L459" s="63">
        <v>0</v>
      </c>
      <c r="M459" s="63">
        <v>0.40842699999999998</v>
      </c>
      <c r="N459" s="63">
        <v>0</v>
      </c>
      <c r="O459" s="63">
        <v>0</v>
      </c>
      <c r="P459" s="63">
        <v>0.13475999999999999</v>
      </c>
      <c r="Q459" s="63">
        <v>3.3239999999999999E-2</v>
      </c>
      <c r="R459" s="63">
        <v>0.41325000000000001</v>
      </c>
      <c r="S459" s="63">
        <v>0.27600000000000002</v>
      </c>
      <c r="T459" s="63">
        <v>3.6000000000000002E-4</v>
      </c>
      <c r="U459" s="63">
        <v>0.17522199999999999</v>
      </c>
      <c r="V459" s="63">
        <v>0</v>
      </c>
      <c r="X459" s="44" t="s">
        <v>11</v>
      </c>
      <c r="Y459" s="45">
        <v>1851.94</v>
      </c>
      <c r="Z459" s="45">
        <v>0</v>
      </c>
      <c r="AA459" s="45">
        <v>4106.5168643144298</v>
      </c>
      <c r="AC459" s="50">
        <v>1.1599999999999999</v>
      </c>
      <c r="AD459" s="47">
        <f>D459/AC459</f>
        <v>1.9114551724137931</v>
      </c>
    </row>
    <row r="460" spans="1:30" ht="15" customHeight="1">
      <c r="A460" s="62">
        <f t="shared" si="20"/>
        <v>447</v>
      </c>
      <c r="B460" s="53" t="s">
        <v>595</v>
      </c>
      <c r="C460" s="43">
        <v>2.1855440000000002</v>
      </c>
      <c r="D460" s="43">
        <v>2.1855440000000002</v>
      </c>
      <c r="E460" s="43">
        <f t="shared" si="18"/>
        <v>1.7263899999999999</v>
      </c>
      <c r="F460" s="43">
        <f t="shared" si="19"/>
        <v>1.9445839999999999</v>
      </c>
      <c r="G460" s="63">
        <v>0.218194</v>
      </c>
      <c r="H460" s="63">
        <v>0.198409</v>
      </c>
      <c r="I460" s="63">
        <v>0.24096000000000001</v>
      </c>
      <c r="J460" s="63">
        <v>2.4169999999999999E-3</v>
      </c>
      <c r="K460" s="63">
        <v>0</v>
      </c>
      <c r="L460" s="63">
        <v>0</v>
      </c>
      <c r="M460" s="63">
        <v>0.41173999999999999</v>
      </c>
      <c r="N460" s="63">
        <v>1.788E-2</v>
      </c>
      <c r="O460" s="63">
        <v>4.8000000000000001E-4</v>
      </c>
      <c r="P460" s="63">
        <v>0.13403999999999999</v>
      </c>
      <c r="Q460" s="63">
        <v>5.1839999999999997E-2</v>
      </c>
      <c r="R460" s="63">
        <v>0.51211899999999999</v>
      </c>
      <c r="S460" s="63">
        <v>0.25835999999999998</v>
      </c>
      <c r="T460" s="63">
        <v>2.4000000000000001E-4</v>
      </c>
      <c r="U460" s="63">
        <v>0.13886499999999999</v>
      </c>
      <c r="V460" s="63">
        <v>0</v>
      </c>
      <c r="X460" s="44" t="s">
        <v>11</v>
      </c>
      <c r="Y460" s="45">
        <v>3223.48</v>
      </c>
      <c r="Z460" s="45">
        <v>32.1</v>
      </c>
      <c r="AA460" s="45">
        <v>6738.0053485921999</v>
      </c>
      <c r="AC460" s="50">
        <v>1.1779999999999999</v>
      </c>
      <c r="AD460" s="47">
        <f>D460/AC460</f>
        <v>1.8553005093378609</v>
      </c>
    </row>
    <row r="461" spans="1:30" ht="15" customHeight="1">
      <c r="A461" s="62">
        <f t="shared" si="20"/>
        <v>448</v>
      </c>
      <c r="B461" s="53" t="s">
        <v>596</v>
      </c>
      <c r="C461" s="43">
        <v>2.2832819999999998</v>
      </c>
      <c r="D461" s="43">
        <v>2.2832819999999998</v>
      </c>
      <c r="E461" s="43">
        <f t="shared" si="18"/>
        <v>1.8923550000000002</v>
      </c>
      <c r="F461" s="43">
        <f t="shared" si="19"/>
        <v>2.0635620000000001</v>
      </c>
      <c r="G461" s="63">
        <v>0.171207</v>
      </c>
      <c r="H461" s="63">
        <v>0.432064</v>
      </c>
      <c r="I461" s="63">
        <v>0.21972</v>
      </c>
      <c r="J461" s="63">
        <v>1.8309999999999999E-3</v>
      </c>
      <c r="K461" s="63">
        <v>0</v>
      </c>
      <c r="L461" s="63">
        <v>0</v>
      </c>
      <c r="M461" s="63">
        <v>0.41881499999999999</v>
      </c>
      <c r="N461" s="63">
        <v>1.3559999999999999E-2</v>
      </c>
      <c r="O461" s="63">
        <v>3.6000000000000002E-4</v>
      </c>
      <c r="P461" s="63">
        <v>0.12540000000000001</v>
      </c>
      <c r="Q461" s="63">
        <v>3.9719999999999998E-2</v>
      </c>
      <c r="R461" s="63">
        <v>0.52679900000000002</v>
      </c>
      <c r="S461" s="63">
        <v>0.17100000000000001</v>
      </c>
      <c r="T461" s="63">
        <v>4.8000000000000001E-4</v>
      </c>
      <c r="U461" s="63">
        <v>0.162326</v>
      </c>
      <c r="V461" s="63">
        <v>0</v>
      </c>
      <c r="X461" s="44" t="s">
        <v>10</v>
      </c>
      <c r="Y461" s="45">
        <v>1494.6</v>
      </c>
      <c r="Z461" s="45">
        <v>0</v>
      </c>
      <c r="AA461" s="45">
        <v>3394.7185577352602</v>
      </c>
      <c r="AC461" s="49">
        <v>1.1779999999999999</v>
      </c>
      <c r="AD461" s="47">
        <f>D461/AC461</f>
        <v>1.9382699490662139</v>
      </c>
    </row>
    <row r="462" spans="1:30" ht="15" customHeight="1">
      <c r="A462" s="62">
        <f t="shared" si="20"/>
        <v>449</v>
      </c>
      <c r="B462" s="42" t="s">
        <v>392</v>
      </c>
      <c r="C462" s="43">
        <v>2.2458900000000002</v>
      </c>
      <c r="D462" s="43">
        <v>2.2458900000000002</v>
      </c>
      <c r="E462" s="43">
        <f t="shared" si="18"/>
        <v>1.8392680000000003</v>
      </c>
      <c r="F462" s="43">
        <f t="shared" si="19"/>
        <v>1.9517700000000004</v>
      </c>
      <c r="G462" s="63">
        <v>0.112502</v>
      </c>
      <c r="H462" s="63">
        <v>0.24240500000000001</v>
      </c>
      <c r="I462" s="63">
        <v>0.29411999999999999</v>
      </c>
      <c r="J462" s="63">
        <v>2.6540000000000001E-3</v>
      </c>
      <c r="K462" s="63">
        <v>0</v>
      </c>
      <c r="L462" s="63">
        <v>0</v>
      </c>
      <c r="M462" s="63">
        <v>0.446272</v>
      </c>
      <c r="N462" s="63">
        <v>2.724E-2</v>
      </c>
      <c r="O462" s="63">
        <v>7.2000000000000005E-4</v>
      </c>
      <c r="P462" s="63">
        <v>0.16896</v>
      </c>
      <c r="Q462" s="63">
        <v>5.1959999999999999E-2</v>
      </c>
      <c r="R462" s="63">
        <v>0.53788800000000003</v>
      </c>
      <c r="S462" s="63">
        <v>0.17856</v>
      </c>
      <c r="T462" s="63">
        <v>2.4000000000000001E-4</v>
      </c>
      <c r="U462" s="63">
        <v>0.182369</v>
      </c>
      <c r="V462" s="63">
        <v>0</v>
      </c>
      <c r="X462" s="44" t="s">
        <v>11</v>
      </c>
      <c r="Y462" s="45">
        <v>3167.6</v>
      </c>
      <c r="Z462" s="45">
        <v>88.6</v>
      </c>
      <c r="AA462" s="45">
        <v>7088.7700307313298</v>
      </c>
      <c r="AC462" s="49">
        <v>1.1779999999999999</v>
      </c>
      <c r="AD462" s="47">
        <f>D462/AC462</f>
        <v>1.9065280135823433</v>
      </c>
    </row>
    <row r="463" spans="1:30" ht="15" customHeight="1">
      <c r="A463" s="62">
        <f t="shared" si="20"/>
        <v>450</v>
      </c>
      <c r="B463" s="42" t="s">
        <v>393</v>
      </c>
      <c r="C463" s="43">
        <v>2.5648810000000002</v>
      </c>
      <c r="D463" s="43">
        <v>2.5648810000000002</v>
      </c>
      <c r="E463" s="43">
        <f t="shared" ref="E463:E526" si="21">H463+J463+M463+N463+O463+P463+Q463+R463+S463+T463+U463</f>
        <v>2.1368879999999999</v>
      </c>
      <c r="F463" s="43">
        <f t="shared" ref="F463:F526" si="22">E463+G463</f>
        <v>2.3355609999999998</v>
      </c>
      <c r="G463" s="63">
        <v>0.19867299999999999</v>
      </c>
      <c r="H463" s="63">
        <v>0.46478799999999998</v>
      </c>
      <c r="I463" s="63">
        <v>0.22932</v>
      </c>
      <c r="J463" s="63">
        <v>1.0383E-2</v>
      </c>
      <c r="K463" s="63">
        <v>0</v>
      </c>
      <c r="L463" s="63">
        <v>0</v>
      </c>
      <c r="M463" s="63">
        <v>0.52069500000000002</v>
      </c>
      <c r="N463" s="63">
        <v>0</v>
      </c>
      <c r="O463" s="63">
        <v>0</v>
      </c>
      <c r="P463" s="63">
        <v>9.3840000000000007E-2</v>
      </c>
      <c r="Q463" s="63">
        <v>3.2039999999999999E-2</v>
      </c>
      <c r="R463" s="63">
        <v>0.78650200000000003</v>
      </c>
      <c r="S463" s="63">
        <v>0.10416</v>
      </c>
      <c r="T463" s="63">
        <v>1.32E-3</v>
      </c>
      <c r="U463" s="63">
        <v>0.12316000000000001</v>
      </c>
      <c r="V463" s="63">
        <v>0</v>
      </c>
      <c r="X463" s="44" t="s">
        <v>8</v>
      </c>
      <c r="Y463" s="45">
        <v>603.29999999999995</v>
      </c>
      <c r="Z463" s="45">
        <v>0</v>
      </c>
      <c r="AA463" s="45">
        <v>1547.3893306678799</v>
      </c>
      <c r="AC463" s="49">
        <v>1.1599999999999999</v>
      </c>
      <c r="AD463" s="47">
        <f>D463/AC463</f>
        <v>2.2111043103448278</v>
      </c>
    </row>
    <row r="464" spans="1:30" ht="15" customHeight="1">
      <c r="A464" s="62">
        <f t="shared" ref="A464:A527" si="23">A463+1</f>
        <v>451</v>
      </c>
      <c r="B464" s="42" t="s">
        <v>394</v>
      </c>
      <c r="C464" s="43">
        <v>1.110563</v>
      </c>
      <c r="D464" s="43">
        <v>1.110563</v>
      </c>
      <c r="E464" s="43">
        <f t="shared" si="21"/>
        <v>0.681203</v>
      </c>
      <c r="F464" s="43">
        <f t="shared" si="22"/>
        <v>0.681203</v>
      </c>
      <c r="G464" s="63">
        <v>0</v>
      </c>
      <c r="H464" s="63">
        <v>0</v>
      </c>
      <c r="I464" s="63">
        <v>0.42936000000000002</v>
      </c>
      <c r="J464" s="63">
        <v>0</v>
      </c>
      <c r="K464" s="63">
        <v>0</v>
      </c>
      <c r="L464" s="63">
        <v>0</v>
      </c>
      <c r="M464" s="63">
        <v>0.194659</v>
      </c>
      <c r="N464" s="63">
        <v>0</v>
      </c>
      <c r="O464" s="63">
        <v>0</v>
      </c>
      <c r="P464" s="63">
        <v>0.19847999999999999</v>
      </c>
      <c r="Q464" s="63">
        <v>0</v>
      </c>
      <c r="R464" s="63">
        <v>0.28806399999999999</v>
      </c>
      <c r="S464" s="63">
        <v>0</v>
      </c>
      <c r="T464" s="63">
        <v>0</v>
      </c>
      <c r="U464" s="63">
        <v>0</v>
      </c>
      <c r="V464" s="63">
        <v>0</v>
      </c>
      <c r="X464" s="44" t="s">
        <v>7</v>
      </c>
      <c r="Y464" s="45">
        <v>209.5</v>
      </c>
      <c r="Z464" s="45">
        <v>36.6</v>
      </c>
      <c r="AA464" s="45">
        <v>232.65279335965499</v>
      </c>
      <c r="AC464" s="48">
        <v>0.70399999999999996</v>
      </c>
      <c r="AD464" s="47">
        <f>D464/AC464</f>
        <v>1.5775042613636363</v>
      </c>
    </row>
    <row r="465" spans="1:30" ht="15" customHeight="1">
      <c r="A465" s="62">
        <f t="shared" si="23"/>
        <v>452</v>
      </c>
      <c r="B465" s="42" t="s">
        <v>395</v>
      </c>
      <c r="C465" s="43">
        <v>1.317971</v>
      </c>
      <c r="D465" s="43">
        <v>1.317971</v>
      </c>
      <c r="E465" s="43">
        <f t="shared" si="21"/>
        <v>0.63037100000000001</v>
      </c>
      <c r="F465" s="43">
        <f t="shared" si="22"/>
        <v>0.63037100000000001</v>
      </c>
      <c r="G465" s="63">
        <v>0</v>
      </c>
      <c r="H465" s="63">
        <v>0</v>
      </c>
      <c r="I465" s="63">
        <v>0.68759999999999999</v>
      </c>
      <c r="J465" s="63">
        <v>0</v>
      </c>
      <c r="K465" s="63">
        <v>0</v>
      </c>
      <c r="L465" s="63">
        <v>0</v>
      </c>
      <c r="M465" s="63">
        <v>0.194637</v>
      </c>
      <c r="N465" s="63">
        <v>0</v>
      </c>
      <c r="O465" s="63">
        <v>0</v>
      </c>
      <c r="P465" s="63">
        <v>0.14771999999999999</v>
      </c>
      <c r="Q465" s="63">
        <v>0</v>
      </c>
      <c r="R465" s="63">
        <v>0.28801399999999999</v>
      </c>
      <c r="S465" s="63">
        <v>0</v>
      </c>
      <c r="T465" s="63">
        <v>0</v>
      </c>
      <c r="U465" s="63">
        <v>0</v>
      </c>
      <c r="V465" s="63">
        <v>0</v>
      </c>
      <c r="X465" s="44" t="s">
        <v>7</v>
      </c>
      <c r="Y465" s="45">
        <v>191.2</v>
      </c>
      <c r="Z465" s="45">
        <v>58.9</v>
      </c>
      <c r="AA465" s="45">
        <v>251.99362599359699</v>
      </c>
      <c r="AC465" s="48">
        <v>0.39</v>
      </c>
      <c r="AD465" s="47">
        <f>D465/AC465</f>
        <v>3.3794128205128202</v>
      </c>
    </row>
    <row r="466" spans="1:30" ht="15" customHeight="1">
      <c r="A466" s="62">
        <f t="shared" si="23"/>
        <v>453</v>
      </c>
      <c r="B466" s="42" t="s">
        <v>396</v>
      </c>
      <c r="C466" s="43">
        <v>0.94381300000000001</v>
      </c>
      <c r="D466" s="43">
        <v>0.94381300000000001</v>
      </c>
      <c r="E466" s="43">
        <f t="shared" si="21"/>
        <v>0.694573</v>
      </c>
      <c r="F466" s="43">
        <f t="shared" si="22"/>
        <v>0.694573</v>
      </c>
      <c r="G466" s="63">
        <v>0</v>
      </c>
      <c r="H466" s="63">
        <v>0</v>
      </c>
      <c r="I466" s="63">
        <v>0.24923999999999999</v>
      </c>
      <c r="J466" s="63">
        <v>0</v>
      </c>
      <c r="K466" s="63">
        <v>0</v>
      </c>
      <c r="L466" s="63">
        <v>0</v>
      </c>
      <c r="M466" s="63">
        <v>0.19461800000000001</v>
      </c>
      <c r="N466" s="63">
        <v>0</v>
      </c>
      <c r="O466" s="63">
        <v>0</v>
      </c>
      <c r="P466" s="63">
        <v>0.21192</v>
      </c>
      <c r="Q466" s="63">
        <v>0</v>
      </c>
      <c r="R466" s="63">
        <v>0.28803499999999999</v>
      </c>
      <c r="S466" s="63">
        <v>0</v>
      </c>
      <c r="T466" s="63">
        <v>0</v>
      </c>
      <c r="U466" s="63">
        <v>0</v>
      </c>
      <c r="V466" s="63">
        <v>0</v>
      </c>
      <c r="X466" s="44" t="s">
        <v>7</v>
      </c>
      <c r="Y466" s="45">
        <v>166.6</v>
      </c>
      <c r="Z466" s="45">
        <v>27.9</v>
      </c>
      <c r="AA466" s="45">
        <v>157.234346530886</v>
      </c>
      <c r="AC466" s="48">
        <v>0.70399999999999996</v>
      </c>
      <c r="AD466" s="47">
        <f>D466/AC466</f>
        <v>1.3406434659090911</v>
      </c>
    </row>
    <row r="467" spans="1:30" ht="15" customHeight="1">
      <c r="A467" s="62">
        <f t="shared" si="23"/>
        <v>454</v>
      </c>
      <c r="B467" s="42" t="s">
        <v>397</v>
      </c>
      <c r="C467" s="43">
        <v>1.1794579999999999</v>
      </c>
      <c r="D467" s="43">
        <v>1.1794579999999999</v>
      </c>
      <c r="E467" s="43">
        <f t="shared" si="21"/>
        <v>0.71817799999999998</v>
      </c>
      <c r="F467" s="43">
        <f t="shared" si="22"/>
        <v>0.71817799999999998</v>
      </c>
      <c r="G467" s="63">
        <v>0</v>
      </c>
      <c r="H467" s="63">
        <v>0</v>
      </c>
      <c r="I467" s="63">
        <v>0.46128000000000002</v>
      </c>
      <c r="J467" s="63">
        <v>0</v>
      </c>
      <c r="K467" s="63">
        <v>0</v>
      </c>
      <c r="L467" s="63">
        <v>0</v>
      </c>
      <c r="M467" s="63">
        <v>0.19464200000000001</v>
      </c>
      <c r="N467" s="63">
        <v>0</v>
      </c>
      <c r="O467" s="63">
        <v>0</v>
      </c>
      <c r="P467" s="63">
        <v>0.23544000000000001</v>
      </c>
      <c r="Q467" s="63">
        <v>0</v>
      </c>
      <c r="R467" s="63">
        <v>0.28809600000000002</v>
      </c>
      <c r="S467" s="63">
        <v>0</v>
      </c>
      <c r="T467" s="63">
        <v>0</v>
      </c>
      <c r="U467" s="63">
        <v>0</v>
      </c>
      <c r="V467" s="63">
        <v>0</v>
      </c>
      <c r="X467" s="44" t="s">
        <v>7</v>
      </c>
      <c r="Y467" s="45">
        <v>89.99</v>
      </c>
      <c r="Z467" s="45">
        <v>34</v>
      </c>
      <c r="AA467" s="45">
        <v>106.141028287314</v>
      </c>
      <c r="AC467" s="48">
        <v>0.70399999999999996</v>
      </c>
      <c r="AD467" s="47">
        <f>D467/AC467</f>
        <v>1.6753664772727273</v>
      </c>
    </row>
    <row r="468" spans="1:30" ht="15" customHeight="1">
      <c r="A468" s="62">
        <f t="shared" si="23"/>
        <v>455</v>
      </c>
      <c r="B468" s="42" t="s">
        <v>398</v>
      </c>
      <c r="C468" s="43">
        <v>2.3303159999999998</v>
      </c>
      <c r="D468" s="43">
        <v>2.8710640000000001</v>
      </c>
      <c r="E468" s="43">
        <f t="shared" si="21"/>
        <v>1.7963619999999998</v>
      </c>
      <c r="F468" s="43">
        <f t="shared" si="22"/>
        <v>2.0534759999999999</v>
      </c>
      <c r="G468" s="63">
        <v>0.25711400000000001</v>
      </c>
      <c r="H468" s="63">
        <v>0.39776299999999998</v>
      </c>
      <c r="I468" s="63">
        <v>0.27683999999999997</v>
      </c>
      <c r="J468" s="63">
        <v>1.0161E-2</v>
      </c>
      <c r="K468" s="63">
        <v>0.34499999999999997</v>
      </c>
      <c r="L468" s="63">
        <v>1.2028E-2</v>
      </c>
      <c r="M468" s="63">
        <v>0.44590200000000002</v>
      </c>
      <c r="N468" s="63">
        <v>1.068E-2</v>
      </c>
      <c r="O468" s="63">
        <v>2.4000000000000001E-4</v>
      </c>
      <c r="P468" s="63">
        <v>2.6040000000000001E-2</v>
      </c>
      <c r="Q468" s="63">
        <v>3.3360000000000001E-2</v>
      </c>
      <c r="R468" s="63">
        <v>0.55982799999999999</v>
      </c>
      <c r="S468" s="63">
        <v>0.13272</v>
      </c>
      <c r="T468" s="63">
        <v>2.4000000000000001E-4</v>
      </c>
      <c r="U468" s="63">
        <v>0.179428</v>
      </c>
      <c r="V468" s="63">
        <v>0.18371999999999999</v>
      </c>
      <c r="X468" s="44" t="s">
        <v>15</v>
      </c>
      <c r="Y468" s="45">
        <v>4198.3</v>
      </c>
      <c r="Z468" s="45">
        <v>460.2</v>
      </c>
      <c r="AA468" s="45">
        <v>11810.2674950154</v>
      </c>
      <c r="AC468" s="50">
        <v>1.4730000000000001</v>
      </c>
      <c r="AD468" s="47">
        <f>D468/AC468</f>
        <v>1.9491269517990495</v>
      </c>
    </row>
    <row r="469" spans="1:30" ht="15" customHeight="1">
      <c r="A469" s="62">
        <f t="shared" si="23"/>
        <v>456</v>
      </c>
      <c r="B469" s="42" t="s">
        <v>399</v>
      </c>
      <c r="C469" s="43">
        <v>1.266043</v>
      </c>
      <c r="D469" s="43">
        <v>1.266043</v>
      </c>
      <c r="E469" s="43">
        <f t="shared" si="21"/>
        <v>0.74464299999999994</v>
      </c>
      <c r="F469" s="43">
        <f t="shared" si="22"/>
        <v>0.74464299999999994</v>
      </c>
      <c r="G469" s="63">
        <v>0</v>
      </c>
      <c r="H469" s="63">
        <v>0</v>
      </c>
      <c r="I469" s="63">
        <v>0.52139999999999997</v>
      </c>
      <c r="J469" s="63">
        <v>0</v>
      </c>
      <c r="K469" s="63">
        <v>0</v>
      </c>
      <c r="L469" s="63">
        <v>0</v>
      </c>
      <c r="M469" s="63">
        <v>0.194687</v>
      </c>
      <c r="N469" s="63">
        <v>0</v>
      </c>
      <c r="O469" s="63">
        <v>0</v>
      </c>
      <c r="P469" s="63">
        <v>0.22116</v>
      </c>
      <c r="Q469" s="63">
        <v>0</v>
      </c>
      <c r="R469" s="63">
        <v>0.32879599999999998</v>
      </c>
      <c r="S469" s="63">
        <v>0</v>
      </c>
      <c r="T469" s="63">
        <v>0</v>
      </c>
      <c r="U469" s="63">
        <v>0</v>
      </c>
      <c r="V469" s="63">
        <v>0</v>
      </c>
      <c r="X469" s="44" t="s">
        <v>7</v>
      </c>
      <c r="Y469" s="45">
        <v>225.6</v>
      </c>
      <c r="Z469" s="45">
        <v>32.299999999999997</v>
      </c>
      <c r="AA469" s="45">
        <v>285.610775474425</v>
      </c>
      <c r="AC469" s="48">
        <v>0.70399999999999996</v>
      </c>
      <c r="AD469" s="47">
        <f>D469/AC469</f>
        <v>1.7983565340909093</v>
      </c>
    </row>
    <row r="470" spans="1:30" ht="15" customHeight="1">
      <c r="A470" s="62">
        <f t="shared" si="23"/>
        <v>457</v>
      </c>
      <c r="B470" s="42" t="s">
        <v>400</v>
      </c>
      <c r="C470" s="43">
        <v>1.0726249999999999</v>
      </c>
      <c r="D470" s="43">
        <v>1.0726249999999999</v>
      </c>
      <c r="E470" s="43">
        <f t="shared" si="21"/>
        <v>0.634745</v>
      </c>
      <c r="F470" s="43">
        <f t="shared" si="22"/>
        <v>0.634745</v>
      </c>
      <c r="G470" s="63">
        <v>0</v>
      </c>
      <c r="H470" s="63">
        <v>0</v>
      </c>
      <c r="I470" s="63">
        <v>0.43787999999999999</v>
      </c>
      <c r="J470" s="63">
        <v>0</v>
      </c>
      <c r="K470" s="63">
        <v>0</v>
      </c>
      <c r="L470" s="63">
        <v>0</v>
      </c>
      <c r="M470" s="63">
        <v>0.19459899999999999</v>
      </c>
      <c r="N470" s="63">
        <v>0</v>
      </c>
      <c r="O470" s="63">
        <v>0</v>
      </c>
      <c r="P470" s="63">
        <v>0.16919999999999999</v>
      </c>
      <c r="Q470" s="63">
        <v>0</v>
      </c>
      <c r="R470" s="63">
        <v>0.27094600000000002</v>
      </c>
      <c r="S470" s="63">
        <v>0</v>
      </c>
      <c r="T470" s="63">
        <v>0</v>
      </c>
      <c r="U470" s="63">
        <v>0</v>
      </c>
      <c r="V470" s="63">
        <v>0</v>
      </c>
      <c r="X470" s="44" t="s">
        <v>7</v>
      </c>
      <c r="Y470" s="45">
        <v>94.8</v>
      </c>
      <c r="Z470" s="45">
        <v>63.1</v>
      </c>
      <c r="AA470" s="45">
        <v>101.687464809749</v>
      </c>
      <c r="AC470" s="48">
        <v>0.70399999999999996</v>
      </c>
      <c r="AD470" s="47">
        <f>D470/AC470</f>
        <v>1.5236150568181819</v>
      </c>
    </row>
    <row r="471" spans="1:30" ht="15" customHeight="1">
      <c r="A471" s="62">
        <f t="shared" si="23"/>
        <v>458</v>
      </c>
      <c r="B471" s="42" t="s">
        <v>401</v>
      </c>
      <c r="C471" s="43">
        <v>2.568225</v>
      </c>
      <c r="D471" s="43">
        <v>2.568225</v>
      </c>
      <c r="E471" s="43">
        <f t="shared" si="21"/>
        <v>1.9204059999999998</v>
      </c>
      <c r="F471" s="43">
        <f t="shared" si="22"/>
        <v>2.2295849999999997</v>
      </c>
      <c r="G471" s="63">
        <v>0.30917899999999998</v>
      </c>
      <c r="H471" s="63">
        <v>0.37946400000000002</v>
      </c>
      <c r="I471" s="63">
        <v>0.33864</v>
      </c>
      <c r="J471" s="63">
        <v>0</v>
      </c>
      <c r="K471" s="63">
        <v>0</v>
      </c>
      <c r="L471" s="63">
        <v>0</v>
      </c>
      <c r="M471" s="63">
        <v>0.47203600000000001</v>
      </c>
      <c r="N471" s="63">
        <v>0</v>
      </c>
      <c r="O471" s="63">
        <v>0</v>
      </c>
      <c r="P471" s="63">
        <v>0.11700000000000001</v>
      </c>
      <c r="Q471" s="63">
        <v>3.9600000000000003E-2</v>
      </c>
      <c r="R471" s="63">
        <v>0.63107199999999997</v>
      </c>
      <c r="S471" s="63">
        <v>0.14832000000000001</v>
      </c>
      <c r="T471" s="63">
        <v>1.92E-3</v>
      </c>
      <c r="U471" s="63">
        <v>0.130994</v>
      </c>
      <c r="V471" s="63">
        <v>0</v>
      </c>
      <c r="X471" s="44" t="s">
        <v>8</v>
      </c>
      <c r="Y471" s="45">
        <v>408.7</v>
      </c>
      <c r="Z471" s="45">
        <v>0</v>
      </c>
      <c r="AA471" s="45">
        <v>1049.57914945728</v>
      </c>
      <c r="AC471" s="49">
        <v>1.1599999999999999</v>
      </c>
      <c r="AD471" s="47">
        <f>D471/AC471</f>
        <v>2.2139870689655172</v>
      </c>
    </row>
    <row r="472" spans="1:30" ht="15" customHeight="1">
      <c r="A472" s="62">
        <f t="shared" si="23"/>
        <v>459</v>
      </c>
      <c r="B472" s="42" t="s">
        <v>402</v>
      </c>
      <c r="C472" s="43">
        <v>1.2258199999999999</v>
      </c>
      <c r="D472" s="43">
        <v>1.2258199999999999</v>
      </c>
      <c r="E472" s="43">
        <f t="shared" si="21"/>
        <v>0.74846000000000001</v>
      </c>
      <c r="F472" s="43">
        <f t="shared" si="22"/>
        <v>0.74846000000000001</v>
      </c>
      <c r="G472" s="63">
        <v>0</v>
      </c>
      <c r="H472" s="63">
        <v>0</v>
      </c>
      <c r="I472" s="63">
        <v>0.47736000000000001</v>
      </c>
      <c r="J472" s="63">
        <v>0</v>
      </c>
      <c r="K472" s="63">
        <v>0</v>
      </c>
      <c r="L472" s="63">
        <v>0</v>
      </c>
      <c r="M472" s="63">
        <v>0.19466</v>
      </c>
      <c r="N472" s="63">
        <v>0</v>
      </c>
      <c r="O472" s="63">
        <v>0</v>
      </c>
      <c r="P472" s="63">
        <v>0.24143999999999999</v>
      </c>
      <c r="Q472" s="63">
        <v>0</v>
      </c>
      <c r="R472" s="63">
        <v>0.31236000000000003</v>
      </c>
      <c r="S472" s="63">
        <v>0</v>
      </c>
      <c r="T472" s="63">
        <v>0</v>
      </c>
      <c r="U472" s="63">
        <v>0</v>
      </c>
      <c r="V472" s="63">
        <v>0</v>
      </c>
      <c r="X472" s="44" t="s">
        <v>7</v>
      </c>
      <c r="Y472" s="45">
        <v>188.44</v>
      </c>
      <c r="Z472" s="45">
        <v>29.6</v>
      </c>
      <c r="AA472" s="45">
        <v>230.99185548880499</v>
      </c>
      <c r="AC472" s="48">
        <v>0.70399999999999996</v>
      </c>
      <c r="AD472" s="47">
        <f>D472/AC472</f>
        <v>1.7412215909090909</v>
      </c>
    </row>
    <row r="473" spans="1:30" ht="15" customHeight="1">
      <c r="A473" s="62">
        <f t="shared" si="23"/>
        <v>460</v>
      </c>
      <c r="B473" s="42" t="s">
        <v>403</v>
      </c>
      <c r="C473" s="43">
        <v>2.4266040000000002</v>
      </c>
      <c r="D473" s="43">
        <v>2.4266040000000002</v>
      </c>
      <c r="E473" s="43">
        <f t="shared" si="21"/>
        <v>1.8489849999999997</v>
      </c>
      <c r="F473" s="43">
        <f t="shared" si="22"/>
        <v>2.1759239999999997</v>
      </c>
      <c r="G473" s="63">
        <v>0.32693899999999998</v>
      </c>
      <c r="H473" s="63">
        <v>0.42300599999999999</v>
      </c>
      <c r="I473" s="63">
        <v>0.25068000000000001</v>
      </c>
      <c r="J473" s="63">
        <v>0</v>
      </c>
      <c r="K473" s="63">
        <v>0</v>
      </c>
      <c r="L473" s="63">
        <v>0</v>
      </c>
      <c r="M473" s="63">
        <v>0.45063700000000001</v>
      </c>
      <c r="N473" s="63">
        <v>0</v>
      </c>
      <c r="O473" s="63">
        <v>0</v>
      </c>
      <c r="P473" s="63">
        <v>0.10764</v>
      </c>
      <c r="Q473" s="63">
        <v>3.5880000000000002E-2</v>
      </c>
      <c r="R473" s="63">
        <v>0.64312999999999998</v>
      </c>
      <c r="S473" s="63">
        <v>8.2320000000000004E-2</v>
      </c>
      <c r="T473" s="63">
        <v>1.6800000000000001E-3</v>
      </c>
      <c r="U473" s="63">
        <v>0.10469199999999999</v>
      </c>
      <c r="V473" s="63">
        <v>0</v>
      </c>
      <c r="X473" s="44" t="s">
        <v>8</v>
      </c>
      <c r="Y473" s="45">
        <v>450.6</v>
      </c>
      <c r="Z473" s="45">
        <v>0</v>
      </c>
      <c r="AA473" s="45">
        <v>1056.4205669676601</v>
      </c>
      <c r="AC473" s="49">
        <v>1.1599999999999999</v>
      </c>
      <c r="AD473" s="47">
        <f>D473/AC473</f>
        <v>2.0919000000000003</v>
      </c>
    </row>
    <row r="474" spans="1:30" ht="15" customHeight="1">
      <c r="A474" s="62">
        <f t="shared" si="23"/>
        <v>461</v>
      </c>
      <c r="B474" s="42" t="s">
        <v>404</v>
      </c>
      <c r="C474" s="43">
        <v>2.1885289999999999</v>
      </c>
      <c r="D474" s="43">
        <v>2.1885289999999999</v>
      </c>
      <c r="E474" s="43">
        <f t="shared" si="21"/>
        <v>1.8176319999999999</v>
      </c>
      <c r="F474" s="43">
        <f t="shared" si="22"/>
        <v>1.9584889999999999</v>
      </c>
      <c r="G474" s="63">
        <v>0.14085700000000001</v>
      </c>
      <c r="H474" s="63">
        <v>0.18879599999999999</v>
      </c>
      <c r="I474" s="63">
        <v>0.23003999999999999</v>
      </c>
      <c r="J474" s="63">
        <v>6.744E-3</v>
      </c>
      <c r="K474" s="63">
        <v>0</v>
      </c>
      <c r="L474" s="63">
        <v>0</v>
      </c>
      <c r="M474" s="63">
        <v>0.44074000000000002</v>
      </c>
      <c r="N474" s="63">
        <v>4.3319999999999997E-2</v>
      </c>
      <c r="O474" s="63">
        <v>1.08E-3</v>
      </c>
      <c r="P474" s="63">
        <v>0.156</v>
      </c>
      <c r="Q474" s="63">
        <v>5.8319999999999997E-2</v>
      </c>
      <c r="R474" s="63">
        <v>0.56542899999999996</v>
      </c>
      <c r="S474" s="63">
        <v>0.16872000000000001</v>
      </c>
      <c r="T474" s="63">
        <v>3.6000000000000002E-4</v>
      </c>
      <c r="U474" s="63">
        <v>0.18812300000000001</v>
      </c>
      <c r="V474" s="63">
        <v>0</v>
      </c>
      <c r="X474" s="44" t="s">
        <v>11</v>
      </c>
      <c r="Y474" s="45">
        <v>2105.6999999999998</v>
      </c>
      <c r="Z474" s="45">
        <v>0</v>
      </c>
      <c r="AA474" s="45">
        <v>4608.57698407319</v>
      </c>
      <c r="AC474" s="50">
        <v>1.1779999999999999</v>
      </c>
      <c r="AD474" s="47">
        <f>D474/AC474</f>
        <v>1.8578344651952463</v>
      </c>
    </row>
    <row r="475" spans="1:30" ht="15" customHeight="1">
      <c r="A475" s="62">
        <f t="shared" si="23"/>
        <v>462</v>
      </c>
      <c r="B475" s="42" t="s">
        <v>405</v>
      </c>
      <c r="C475" s="43">
        <v>2.3728820000000002</v>
      </c>
      <c r="D475" s="43">
        <v>2.3728820000000002</v>
      </c>
      <c r="E475" s="43">
        <f t="shared" si="21"/>
        <v>1.9484239999999997</v>
      </c>
      <c r="F475" s="43">
        <f t="shared" si="22"/>
        <v>2.1211219999999997</v>
      </c>
      <c r="G475" s="63">
        <v>0.17269799999999999</v>
      </c>
      <c r="H475" s="63">
        <v>0.40986499999999998</v>
      </c>
      <c r="I475" s="63">
        <v>0.25175999999999998</v>
      </c>
      <c r="J475" s="63">
        <v>0</v>
      </c>
      <c r="K475" s="63">
        <v>0</v>
      </c>
      <c r="L475" s="63">
        <v>0</v>
      </c>
      <c r="M475" s="63">
        <v>0.41952200000000001</v>
      </c>
      <c r="N475" s="63">
        <v>0</v>
      </c>
      <c r="O475" s="63">
        <v>0</v>
      </c>
      <c r="P475" s="63">
        <v>0.123</v>
      </c>
      <c r="Q475" s="63">
        <v>3.1919999999999997E-2</v>
      </c>
      <c r="R475" s="63">
        <v>0.61678699999999997</v>
      </c>
      <c r="S475" s="63">
        <v>0.19547999999999999</v>
      </c>
      <c r="T475" s="63">
        <v>0</v>
      </c>
      <c r="U475" s="63">
        <v>0.15185000000000001</v>
      </c>
      <c r="V475" s="63">
        <v>0</v>
      </c>
      <c r="X475" s="44" t="s">
        <v>10</v>
      </c>
      <c r="Y475" s="45">
        <v>2789.5</v>
      </c>
      <c r="Z475" s="45">
        <v>44.3</v>
      </c>
      <c r="AA475" s="45">
        <v>6590.2155812172396</v>
      </c>
      <c r="AC475" s="50">
        <v>1.1599999999999999</v>
      </c>
      <c r="AD475" s="47">
        <f>D475/AC475</f>
        <v>2.0455879310344831</v>
      </c>
    </row>
    <row r="476" spans="1:30" ht="15" customHeight="1">
      <c r="A476" s="62">
        <f t="shared" si="23"/>
        <v>463</v>
      </c>
      <c r="B476" s="42" t="s">
        <v>406</v>
      </c>
      <c r="C476" s="43">
        <v>2.375283</v>
      </c>
      <c r="D476" s="43">
        <v>2.375283</v>
      </c>
      <c r="E476" s="43">
        <f t="shared" si="21"/>
        <v>1.9529570000000001</v>
      </c>
      <c r="F476" s="43">
        <f t="shared" si="22"/>
        <v>2.081763</v>
      </c>
      <c r="G476" s="63">
        <v>0.128806</v>
      </c>
      <c r="H476" s="63">
        <v>0.19797100000000001</v>
      </c>
      <c r="I476" s="63">
        <v>0.29352</v>
      </c>
      <c r="J476" s="63">
        <v>5.7320000000000001E-3</v>
      </c>
      <c r="K476" s="63">
        <v>0</v>
      </c>
      <c r="L476" s="63">
        <v>0</v>
      </c>
      <c r="M476" s="63">
        <v>0.407358</v>
      </c>
      <c r="N476" s="63">
        <v>4.2360000000000002E-2</v>
      </c>
      <c r="O476" s="63">
        <v>1.08E-3</v>
      </c>
      <c r="P476" s="63">
        <v>0.129</v>
      </c>
      <c r="Q476" s="63">
        <v>4.7879999999999999E-2</v>
      </c>
      <c r="R476" s="63">
        <v>0.82890699999999995</v>
      </c>
      <c r="S476" s="63">
        <v>0.10908</v>
      </c>
      <c r="T476" s="63">
        <v>2.4000000000000001E-4</v>
      </c>
      <c r="U476" s="63">
        <v>0.18334900000000001</v>
      </c>
      <c r="V476" s="63">
        <v>0</v>
      </c>
      <c r="X476" s="44" t="s">
        <v>11</v>
      </c>
      <c r="Y476" s="45">
        <v>3559.5</v>
      </c>
      <c r="Z476" s="45">
        <v>0</v>
      </c>
      <c r="AA476" s="45">
        <v>8454.3584277502905</v>
      </c>
      <c r="AC476" s="50">
        <v>1.1779999999999999</v>
      </c>
      <c r="AD476" s="47">
        <f>D476/AC476</f>
        <v>2.0163692699490663</v>
      </c>
    </row>
    <row r="477" spans="1:30" ht="15" customHeight="1">
      <c r="A477" s="62">
        <f t="shared" si="23"/>
        <v>464</v>
      </c>
      <c r="B477" s="42" t="s">
        <v>407</v>
      </c>
      <c r="C477" s="43">
        <v>2.4632740000000002</v>
      </c>
      <c r="D477" s="43">
        <v>2.4632740000000002</v>
      </c>
      <c r="E477" s="43">
        <f t="shared" si="21"/>
        <v>2.0411260000000002</v>
      </c>
      <c r="F477" s="43">
        <f t="shared" si="22"/>
        <v>2.1787540000000001</v>
      </c>
      <c r="G477" s="63">
        <v>0.137628</v>
      </c>
      <c r="H477" s="63">
        <v>0.25402799999999998</v>
      </c>
      <c r="I477" s="63">
        <v>0.28452</v>
      </c>
      <c r="J477" s="63">
        <v>7.8790000000000006E-3</v>
      </c>
      <c r="K477" s="63">
        <v>0</v>
      </c>
      <c r="L477" s="63">
        <v>0</v>
      </c>
      <c r="M477" s="63">
        <v>0.40690399999999999</v>
      </c>
      <c r="N477" s="63">
        <v>5.8200000000000002E-2</v>
      </c>
      <c r="O477" s="63">
        <v>1.4400000000000001E-3</v>
      </c>
      <c r="P477" s="63">
        <v>0.12852</v>
      </c>
      <c r="Q477" s="63">
        <v>4.7640000000000002E-2</v>
      </c>
      <c r="R477" s="63">
        <v>0.82665500000000003</v>
      </c>
      <c r="S477" s="63">
        <v>0.12636</v>
      </c>
      <c r="T477" s="63">
        <v>2.4000000000000001E-4</v>
      </c>
      <c r="U477" s="63">
        <v>0.18326000000000001</v>
      </c>
      <c r="V477" s="63">
        <v>0</v>
      </c>
      <c r="X477" s="44" t="s">
        <v>11</v>
      </c>
      <c r="Y477" s="45">
        <v>3574.9</v>
      </c>
      <c r="Z477" s="45">
        <v>57.2</v>
      </c>
      <c r="AA477" s="45">
        <v>8805.8472425974305</v>
      </c>
      <c r="AC477" s="50">
        <v>1.1779999999999999</v>
      </c>
      <c r="AD477" s="47">
        <f>D477/AC477</f>
        <v>2.0910645161290327</v>
      </c>
    </row>
    <row r="478" spans="1:30" ht="15" customHeight="1">
      <c r="A478" s="62">
        <f t="shared" si="23"/>
        <v>465</v>
      </c>
      <c r="B478" s="42" t="s">
        <v>408</v>
      </c>
      <c r="C478" s="43">
        <v>2.3768340000000001</v>
      </c>
      <c r="D478" s="43">
        <v>2.3768340000000001</v>
      </c>
      <c r="E478" s="43">
        <f t="shared" si="21"/>
        <v>1.976763</v>
      </c>
      <c r="F478" s="43">
        <f t="shared" si="22"/>
        <v>2.1110340000000001</v>
      </c>
      <c r="G478" s="63">
        <v>0.134271</v>
      </c>
      <c r="H478" s="63">
        <v>0.21765899999999999</v>
      </c>
      <c r="I478" s="63">
        <v>0.26579999999999998</v>
      </c>
      <c r="J478" s="63">
        <v>6.5630000000000003E-3</v>
      </c>
      <c r="K478" s="63">
        <v>0</v>
      </c>
      <c r="L478" s="63">
        <v>0</v>
      </c>
      <c r="M478" s="63">
        <v>0.40760800000000003</v>
      </c>
      <c r="N478" s="63">
        <v>4.8480000000000002E-2</v>
      </c>
      <c r="O478" s="63">
        <v>1.1999999999999999E-3</v>
      </c>
      <c r="P478" s="63">
        <v>0.12876000000000001</v>
      </c>
      <c r="Q478" s="63">
        <v>4.7759999999999997E-2</v>
      </c>
      <c r="R478" s="63">
        <v>0.82935400000000004</v>
      </c>
      <c r="S478" s="63">
        <v>0.1074</v>
      </c>
      <c r="T478" s="63">
        <v>2.4000000000000001E-4</v>
      </c>
      <c r="U478" s="63">
        <v>0.18173900000000001</v>
      </c>
      <c r="V478" s="63">
        <v>0</v>
      </c>
      <c r="X478" s="44" t="s">
        <v>11</v>
      </c>
      <c r="Y478" s="45">
        <v>3565.8</v>
      </c>
      <c r="Z478" s="45">
        <v>0</v>
      </c>
      <c r="AA478" s="45">
        <v>8475.6895706614196</v>
      </c>
      <c r="AC478" s="50">
        <v>1.1779999999999999</v>
      </c>
      <c r="AD478" s="47">
        <f>D478/AC478</f>
        <v>2.0176859083191854</v>
      </c>
    </row>
    <row r="479" spans="1:30" ht="15" customHeight="1">
      <c r="A479" s="62">
        <f t="shared" si="23"/>
        <v>466</v>
      </c>
      <c r="B479" s="42" t="s">
        <v>409</v>
      </c>
      <c r="C479" s="43">
        <v>2.5037370000000001</v>
      </c>
      <c r="D479" s="43">
        <v>2.5037370000000001</v>
      </c>
      <c r="E479" s="43">
        <f t="shared" si="21"/>
        <v>2.0695550000000003</v>
      </c>
      <c r="F479" s="43">
        <f t="shared" si="22"/>
        <v>2.2074570000000002</v>
      </c>
      <c r="G479" s="63">
        <v>0.137902</v>
      </c>
      <c r="H479" s="63">
        <v>0.30910599999999999</v>
      </c>
      <c r="I479" s="63">
        <v>0.29627999999999999</v>
      </c>
      <c r="J479" s="63">
        <v>6.5760000000000002E-3</v>
      </c>
      <c r="K479" s="63">
        <v>0</v>
      </c>
      <c r="L479" s="63">
        <v>0</v>
      </c>
      <c r="M479" s="63">
        <v>0.40787400000000001</v>
      </c>
      <c r="N479" s="63">
        <v>4.8480000000000002E-2</v>
      </c>
      <c r="O479" s="63">
        <v>1.1999999999999999E-3</v>
      </c>
      <c r="P479" s="63">
        <v>0.12948000000000001</v>
      </c>
      <c r="Q479" s="63">
        <v>4.8000000000000001E-2</v>
      </c>
      <c r="R479" s="63">
        <v>0.83057300000000001</v>
      </c>
      <c r="S479" s="63">
        <v>0.1062</v>
      </c>
      <c r="T479" s="63">
        <v>2.4000000000000001E-4</v>
      </c>
      <c r="U479" s="63">
        <v>0.18182599999999999</v>
      </c>
      <c r="V479" s="63">
        <v>0</v>
      </c>
      <c r="X479" s="44" t="s">
        <v>11</v>
      </c>
      <c r="Y479" s="45">
        <v>3549.46</v>
      </c>
      <c r="Z479" s="45">
        <v>0</v>
      </c>
      <c r="AA479" s="45">
        <v>8887.2254541751299</v>
      </c>
      <c r="AC479" s="50">
        <v>1.1779999999999999</v>
      </c>
      <c r="AD479" s="47">
        <f>D479/AC479</f>
        <v>2.1254134125636672</v>
      </c>
    </row>
    <row r="480" spans="1:30" ht="15" customHeight="1">
      <c r="A480" s="62">
        <f t="shared" si="23"/>
        <v>467</v>
      </c>
      <c r="B480" s="42" t="s">
        <v>410</v>
      </c>
      <c r="C480" s="43">
        <v>2.2938779999999999</v>
      </c>
      <c r="D480" s="43">
        <v>2.2938779999999999</v>
      </c>
      <c r="E480" s="43">
        <f t="shared" si="21"/>
        <v>1.8371459999999999</v>
      </c>
      <c r="F480" s="43">
        <f t="shared" si="22"/>
        <v>1.9888379999999999</v>
      </c>
      <c r="G480" s="63">
        <v>0.15169199999999999</v>
      </c>
      <c r="H480" s="63">
        <v>0.284715</v>
      </c>
      <c r="I480" s="63">
        <v>0.30503999999999998</v>
      </c>
      <c r="J480" s="63">
        <v>1.4660000000000001E-3</v>
      </c>
      <c r="K480" s="63">
        <v>0</v>
      </c>
      <c r="L480" s="63">
        <v>0</v>
      </c>
      <c r="M480" s="63">
        <v>0.430759</v>
      </c>
      <c r="N480" s="63">
        <v>1.0800000000000001E-2</v>
      </c>
      <c r="O480" s="63">
        <v>2.4000000000000001E-4</v>
      </c>
      <c r="P480" s="63">
        <v>0.13344</v>
      </c>
      <c r="Q480" s="63">
        <v>6.7559999999999995E-2</v>
      </c>
      <c r="R480" s="63">
        <v>0.50878199999999996</v>
      </c>
      <c r="S480" s="63">
        <v>0.21492</v>
      </c>
      <c r="T480" s="63">
        <v>1.2E-4</v>
      </c>
      <c r="U480" s="63">
        <v>0.18434400000000001</v>
      </c>
      <c r="V480" s="63">
        <v>0</v>
      </c>
      <c r="X480" s="44" t="s">
        <v>11</v>
      </c>
      <c r="Y480" s="45">
        <v>4469.1000000000004</v>
      </c>
      <c r="Z480" s="45">
        <v>0</v>
      </c>
      <c r="AA480" s="45">
        <v>10251.9276475515</v>
      </c>
      <c r="AC480" s="50">
        <v>1.1779999999999999</v>
      </c>
      <c r="AD480" s="47">
        <f>D480/AC480</f>
        <v>1.9472648556876062</v>
      </c>
    </row>
    <row r="481" spans="1:30" ht="15" customHeight="1">
      <c r="A481" s="62">
        <f t="shared" si="23"/>
        <v>468</v>
      </c>
      <c r="B481" s="42" t="s">
        <v>411</v>
      </c>
      <c r="C481" s="43">
        <v>2.3935759999999999</v>
      </c>
      <c r="D481" s="43">
        <v>2.3935759999999999</v>
      </c>
      <c r="E481" s="43">
        <f t="shared" si="21"/>
        <v>1.9099599999999999</v>
      </c>
      <c r="F481" s="43">
        <f t="shared" si="22"/>
        <v>2.0579359999999998</v>
      </c>
      <c r="G481" s="63">
        <v>0.147976</v>
      </c>
      <c r="H481" s="63">
        <v>0.29884899999999998</v>
      </c>
      <c r="I481" s="63">
        <v>0.33563999999999999</v>
      </c>
      <c r="J481" s="63">
        <v>9.8119999999999995E-3</v>
      </c>
      <c r="K481" s="63">
        <v>0</v>
      </c>
      <c r="L481" s="63">
        <v>0</v>
      </c>
      <c r="M481" s="63">
        <v>0.43514900000000001</v>
      </c>
      <c r="N481" s="63">
        <v>1.056E-2</v>
      </c>
      <c r="O481" s="63">
        <v>2.4000000000000001E-4</v>
      </c>
      <c r="P481" s="63">
        <v>0.12803999999999999</v>
      </c>
      <c r="Q481" s="63">
        <v>6.6000000000000003E-2</v>
      </c>
      <c r="R481" s="63">
        <v>0.68820300000000001</v>
      </c>
      <c r="S481" s="63">
        <v>9.1560000000000002E-2</v>
      </c>
      <c r="T481" s="63">
        <v>1.2E-4</v>
      </c>
      <c r="U481" s="63">
        <v>0.181427</v>
      </c>
      <c r="V481" s="63">
        <v>0</v>
      </c>
      <c r="X481" s="44" t="s">
        <v>11</v>
      </c>
      <c r="Y481" s="45">
        <v>4535.8</v>
      </c>
      <c r="Z481" s="45">
        <v>103.5</v>
      </c>
      <c r="AA481" s="45">
        <v>10939.243487427</v>
      </c>
      <c r="AC481" s="50">
        <v>1.1779999999999999</v>
      </c>
      <c r="AD481" s="47">
        <f>D481/AC481</f>
        <v>2.0318981324278438</v>
      </c>
    </row>
    <row r="482" spans="1:30" ht="15" customHeight="1">
      <c r="A482" s="62">
        <f t="shared" si="23"/>
        <v>469</v>
      </c>
      <c r="B482" s="42" t="s">
        <v>412</v>
      </c>
      <c r="C482" s="43">
        <v>2.3035559999999999</v>
      </c>
      <c r="D482" s="43">
        <v>2.3035559999999999</v>
      </c>
      <c r="E482" s="43">
        <f t="shared" si="21"/>
        <v>1.871435</v>
      </c>
      <c r="F482" s="43">
        <f t="shared" si="22"/>
        <v>2.0216759999999998</v>
      </c>
      <c r="G482" s="63">
        <v>0.15024100000000001</v>
      </c>
      <c r="H482" s="63">
        <v>0.34474199999999999</v>
      </c>
      <c r="I482" s="63">
        <v>0.28188000000000002</v>
      </c>
      <c r="J482" s="63">
        <v>6.7930000000000004E-3</v>
      </c>
      <c r="K482" s="63">
        <v>0</v>
      </c>
      <c r="L482" s="63">
        <v>0</v>
      </c>
      <c r="M482" s="63">
        <v>0.42219699999999999</v>
      </c>
      <c r="N482" s="63">
        <v>7.5599999999999999E-3</v>
      </c>
      <c r="O482" s="63">
        <v>2.4000000000000001E-4</v>
      </c>
      <c r="P482" s="63">
        <v>0.12684000000000001</v>
      </c>
      <c r="Q482" s="63">
        <v>5.1720000000000002E-2</v>
      </c>
      <c r="R482" s="63">
        <v>0.61232799999999998</v>
      </c>
      <c r="S482" s="63">
        <v>0.108</v>
      </c>
      <c r="T482" s="63">
        <v>2.4000000000000001E-4</v>
      </c>
      <c r="U482" s="63">
        <v>0.190775</v>
      </c>
      <c r="V482" s="63">
        <v>0</v>
      </c>
      <c r="X482" s="44" t="s">
        <v>11</v>
      </c>
      <c r="Y482" s="45">
        <v>3215.93</v>
      </c>
      <c r="Z482" s="45">
        <v>74.7</v>
      </c>
      <c r="AA482" s="45">
        <v>7407.2461320582497</v>
      </c>
      <c r="AC482" s="50">
        <v>1.1779999999999999</v>
      </c>
      <c r="AD482" s="47">
        <f>D482/AC482</f>
        <v>1.9554804753820034</v>
      </c>
    </row>
    <row r="483" spans="1:30" ht="15" customHeight="1">
      <c r="A483" s="62">
        <f t="shared" si="23"/>
        <v>470</v>
      </c>
      <c r="B483" s="42" t="s">
        <v>413</v>
      </c>
      <c r="C483" s="43">
        <v>2.4454349999999998</v>
      </c>
      <c r="D483" s="43">
        <v>2.4454349999999998</v>
      </c>
      <c r="E483" s="43">
        <f t="shared" si="21"/>
        <v>1.9782640000000002</v>
      </c>
      <c r="F483" s="43">
        <f t="shared" si="22"/>
        <v>2.1429150000000003</v>
      </c>
      <c r="G483" s="63">
        <v>0.16465099999999999</v>
      </c>
      <c r="H483" s="63">
        <v>0.35635600000000001</v>
      </c>
      <c r="I483" s="63">
        <v>0.30252000000000001</v>
      </c>
      <c r="J483" s="63">
        <v>9.8060000000000005E-3</v>
      </c>
      <c r="K483" s="63">
        <v>0</v>
      </c>
      <c r="L483" s="63">
        <v>0</v>
      </c>
      <c r="M483" s="63">
        <v>0.43205399999999999</v>
      </c>
      <c r="N483" s="63">
        <v>1.2E-2</v>
      </c>
      <c r="O483" s="63">
        <v>3.6000000000000002E-4</v>
      </c>
      <c r="P483" s="63">
        <v>0.12695999999999999</v>
      </c>
      <c r="Q483" s="63">
        <v>8.1600000000000006E-2</v>
      </c>
      <c r="R483" s="63">
        <v>0.71257800000000004</v>
      </c>
      <c r="S483" s="63">
        <v>8.0640000000000003E-2</v>
      </c>
      <c r="T483" s="63">
        <v>1.2E-4</v>
      </c>
      <c r="U483" s="63">
        <v>0.16578999999999999</v>
      </c>
      <c r="V483" s="63">
        <v>0</v>
      </c>
      <c r="X483" s="44" t="s">
        <v>11</v>
      </c>
      <c r="Y483" s="45">
        <v>6027.3</v>
      </c>
      <c r="Z483" s="45">
        <v>0</v>
      </c>
      <c r="AA483" s="45">
        <v>14391.1570262927</v>
      </c>
      <c r="AC483" s="50">
        <v>1.1779999999999999</v>
      </c>
      <c r="AD483" s="47">
        <f>D483/AC483</f>
        <v>2.0759210526315788</v>
      </c>
    </row>
    <row r="484" spans="1:30" ht="15" customHeight="1">
      <c r="A484" s="62">
        <f t="shared" si="23"/>
        <v>471</v>
      </c>
      <c r="B484" s="42" t="s">
        <v>414</v>
      </c>
      <c r="C484" s="43">
        <v>2.4248639999999999</v>
      </c>
      <c r="D484" s="43">
        <v>2.4248639999999999</v>
      </c>
      <c r="E484" s="43">
        <f t="shared" si="21"/>
        <v>1.9445050000000001</v>
      </c>
      <c r="F484" s="43">
        <f t="shared" si="22"/>
        <v>2.1198240000000004</v>
      </c>
      <c r="G484" s="63">
        <v>0.175319</v>
      </c>
      <c r="H484" s="63">
        <v>0.36144199999999999</v>
      </c>
      <c r="I484" s="63">
        <v>0.30503999999999998</v>
      </c>
      <c r="J484" s="63">
        <v>6.8859999999999998E-3</v>
      </c>
      <c r="K484" s="63">
        <v>0</v>
      </c>
      <c r="L484" s="63">
        <v>0</v>
      </c>
      <c r="M484" s="63">
        <v>0.43552999999999997</v>
      </c>
      <c r="N484" s="63">
        <v>1.7399999999999999E-2</v>
      </c>
      <c r="O484" s="63">
        <v>4.8000000000000001E-4</v>
      </c>
      <c r="P484" s="63">
        <v>0.129</v>
      </c>
      <c r="Q484" s="63">
        <v>5.5440000000000003E-2</v>
      </c>
      <c r="R484" s="63">
        <v>0.63844900000000004</v>
      </c>
      <c r="S484" s="63">
        <v>0.11388</v>
      </c>
      <c r="T484" s="63">
        <v>2.4000000000000001E-4</v>
      </c>
      <c r="U484" s="63">
        <v>0.18575800000000001</v>
      </c>
      <c r="V484" s="63">
        <v>0</v>
      </c>
      <c r="X484" s="44" t="s">
        <v>11</v>
      </c>
      <c r="Y484" s="45">
        <v>2767</v>
      </c>
      <c r="Z484" s="45">
        <v>0</v>
      </c>
      <c r="AA484" s="45">
        <v>6709.8770944262596</v>
      </c>
      <c r="AC484" s="50">
        <v>1.1779999999999999</v>
      </c>
      <c r="AD484" s="47">
        <f>D484/AC484</f>
        <v>2.0584584040747029</v>
      </c>
    </row>
    <row r="485" spans="1:30" ht="15" customHeight="1">
      <c r="A485" s="62">
        <f t="shared" si="23"/>
        <v>472</v>
      </c>
      <c r="B485" s="42" t="s">
        <v>415</v>
      </c>
      <c r="C485" s="43">
        <v>2.4579270000000002</v>
      </c>
      <c r="D485" s="43">
        <v>2.4579270000000002</v>
      </c>
      <c r="E485" s="43">
        <f t="shared" si="21"/>
        <v>2.0066639999999998</v>
      </c>
      <c r="F485" s="43">
        <f t="shared" si="22"/>
        <v>2.143767</v>
      </c>
      <c r="G485" s="63">
        <v>0.137103</v>
      </c>
      <c r="H485" s="63">
        <v>0.34859099999999998</v>
      </c>
      <c r="I485" s="63">
        <v>0.31415999999999999</v>
      </c>
      <c r="J485" s="63">
        <v>9.8259999999999997E-3</v>
      </c>
      <c r="K485" s="63">
        <v>0</v>
      </c>
      <c r="L485" s="63">
        <v>0</v>
      </c>
      <c r="M485" s="63">
        <v>0.43598300000000001</v>
      </c>
      <c r="N485" s="63">
        <v>1.056E-2</v>
      </c>
      <c r="O485" s="63">
        <v>2.4000000000000001E-4</v>
      </c>
      <c r="P485" s="63">
        <v>0.1278</v>
      </c>
      <c r="Q485" s="63">
        <v>6.6239999999999993E-2</v>
      </c>
      <c r="R485" s="63">
        <v>0.69012499999999999</v>
      </c>
      <c r="S485" s="63">
        <v>0.13175999999999999</v>
      </c>
      <c r="T485" s="63">
        <v>1.2E-4</v>
      </c>
      <c r="U485" s="63">
        <v>0.185419</v>
      </c>
      <c r="V485" s="63">
        <v>0</v>
      </c>
      <c r="X485" s="44" t="s">
        <v>11</v>
      </c>
      <c r="Y485" s="45">
        <v>4581.6000000000004</v>
      </c>
      <c r="Z485" s="45">
        <v>0</v>
      </c>
      <c r="AA485" s="45">
        <v>11261.7216894006</v>
      </c>
      <c r="AC485" s="50">
        <v>1.1779999999999999</v>
      </c>
      <c r="AD485" s="47">
        <f>D485/AC485</f>
        <v>2.0865254668930393</v>
      </c>
    </row>
    <row r="486" spans="1:30" ht="15" customHeight="1">
      <c r="A486" s="62">
        <f t="shared" si="23"/>
        <v>473</v>
      </c>
      <c r="B486" s="42" t="s">
        <v>416</v>
      </c>
      <c r="C486" s="43">
        <v>2.4693870000000002</v>
      </c>
      <c r="D486" s="43">
        <v>2.4693870000000002</v>
      </c>
      <c r="E486" s="43">
        <f t="shared" si="21"/>
        <v>2.0346929999999999</v>
      </c>
      <c r="F486" s="43">
        <f t="shared" si="22"/>
        <v>2.1857069999999998</v>
      </c>
      <c r="G486" s="63">
        <v>0.15101400000000001</v>
      </c>
      <c r="H486" s="63">
        <v>0.38264100000000001</v>
      </c>
      <c r="I486" s="63">
        <v>0.28367999999999999</v>
      </c>
      <c r="J486" s="63">
        <v>1.7561E-2</v>
      </c>
      <c r="K486" s="63">
        <v>0</v>
      </c>
      <c r="L486" s="63">
        <v>0</v>
      </c>
      <c r="M486" s="63">
        <v>0.42829899999999999</v>
      </c>
      <c r="N486" s="63">
        <v>4.6920000000000003E-2</v>
      </c>
      <c r="O486" s="63">
        <v>1.1999999999999999E-3</v>
      </c>
      <c r="P486" s="63">
        <v>0.12876000000000001</v>
      </c>
      <c r="Q486" s="63">
        <v>8.0399999999999999E-2</v>
      </c>
      <c r="R486" s="63">
        <v>0.55986599999999997</v>
      </c>
      <c r="S486" s="63">
        <v>0.21107999999999999</v>
      </c>
      <c r="T486" s="63">
        <v>1.2E-4</v>
      </c>
      <c r="U486" s="63">
        <v>0.177846</v>
      </c>
      <c r="V486" s="63">
        <v>0</v>
      </c>
      <c r="X486" s="44" t="s">
        <v>11</v>
      </c>
      <c r="Y486" s="45">
        <v>6210.6</v>
      </c>
      <c r="Z486" s="45">
        <v>0</v>
      </c>
      <c r="AA486" s="45">
        <v>15234.5505378414</v>
      </c>
      <c r="AC486" s="50">
        <v>1.1779999999999999</v>
      </c>
      <c r="AD486" s="47">
        <f>D486/AC486</f>
        <v>2.0962538200339562</v>
      </c>
    </row>
    <row r="487" spans="1:30" ht="15" customHeight="1">
      <c r="A487" s="62">
        <f t="shared" si="23"/>
        <v>474</v>
      </c>
      <c r="B487" s="42" t="s">
        <v>417</v>
      </c>
      <c r="C487" s="43">
        <v>2.2094909999999999</v>
      </c>
      <c r="D487" s="43">
        <v>2.2094909999999999</v>
      </c>
      <c r="E487" s="43">
        <f t="shared" si="21"/>
        <v>1.709978</v>
      </c>
      <c r="F487" s="43">
        <f t="shared" si="22"/>
        <v>1.9157310000000001</v>
      </c>
      <c r="G487" s="63">
        <v>0.20575299999999999</v>
      </c>
      <c r="H487" s="63">
        <v>0.16153500000000001</v>
      </c>
      <c r="I487" s="63">
        <v>0.29376000000000002</v>
      </c>
      <c r="J487" s="63">
        <v>9.3340000000000003E-3</v>
      </c>
      <c r="K487" s="63">
        <v>0</v>
      </c>
      <c r="L487" s="63">
        <v>0</v>
      </c>
      <c r="M487" s="63">
        <v>0.43010599999999999</v>
      </c>
      <c r="N487" s="63">
        <v>5.0160000000000003E-2</v>
      </c>
      <c r="O487" s="63">
        <v>1.32E-3</v>
      </c>
      <c r="P487" s="63">
        <v>0.11724</v>
      </c>
      <c r="Q487" s="63">
        <v>5.2319999999999998E-2</v>
      </c>
      <c r="R487" s="63">
        <v>0.63572499999999998</v>
      </c>
      <c r="S487" s="63">
        <v>9.4920000000000004E-2</v>
      </c>
      <c r="T487" s="63">
        <v>2.4000000000000001E-4</v>
      </c>
      <c r="U487" s="63">
        <v>0.157078</v>
      </c>
      <c r="V487" s="63">
        <v>0</v>
      </c>
      <c r="X487" s="44" t="s">
        <v>11</v>
      </c>
      <c r="Y487" s="45">
        <v>3172.02</v>
      </c>
      <c r="Z487" s="45">
        <v>0</v>
      </c>
      <c r="AA487" s="45">
        <v>6765.4988839836997</v>
      </c>
      <c r="AC487" s="50">
        <v>1.1779999999999999</v>
      </c>
      <c r="AD487" s="47">
        <f>D487/AC487</f>
        <v>1.8756290322580644</v>
      </c>
    </row>
    <row r="488" spans="1:30" ht="15" customHeight="1">
      <c r="A488" s="62">
        <f t="shared" si="23"/>
        <v>475</v>
      </c>
      <c r="B488" s="42" t="s">
        <v>418</v>
      </c>
      <c r="C488" s="43">
        <v>2.4203320000000001</v>
      </c>
      <c r="D488" s="43">
        <v>2.4203320000000001</v>
      </c>
      <c r="E488" s="43">
        <f t="shared" si="21"/>
        <v>1.887076</v>
      </c>
      <c r="F488" s="43">
        <f t="shared" si="22"/>
        <v>2.0974119999999998</v>
      </c>
      <c r="G488" s="63">
        <v>0.210336</v>
      </c>
      <c r="H488" s="63">
        <v>0.29358800000000002</v>
      </c>
      <c r="I488" s="63">
        <v>0.32291999999999998</v>
      </c>
      <c r="J488" s="63">
        <v>9.3360000000000005E-3</v>
      </c>
      <c r="K488" s="63">
        <v>0</v>
      </c>
      <c r="L488" s="63">
        <v>0</v>
      </c>
      <c r="M488" s="63">
        <v>0.42719099999999999</v>
      </c>
      <c r="N488" s="63">
        <v>4.8959999999999997E-2</v>
      </c>
      <c r="O488" s="63">
        <v>1.1999999999999999E-3</v>
      </c>
      <c r="P488" s="63">
        <v>0.10824</v>
      </c>
      <c r="Q488" s="63">
        <v>5.2560000000000003E-2</v>
      </c>
      <c r="R488" s="63">
        <v>0.63700299999999999</v>
      </c>
      <c r="S488" s="63">
        <v>0.15695999999999999</v>
      </c>
      <c r="T488" s="63">
        <v>2.4000000000000001E-4</v>
      </c>
      <c r="U488" s="63">
        <v>0.15179799999999999</v>
      </c>
      <c r="V488" s="63">
        <v>0</v>
      </c>
      <c r="X488" s="44" t="s">
        <v>11</v>
      </c>
      <c r="Y488" s="45">
        <v>3158.43</v>
      </c>
      <c r="Z488" s="45">
        <v>0</v>
      </c>
      <c r="AA488" s="45">
        <v>7343.0205953705599</v>
      </c>
      <c r="AC488" s="50">
        <v>1.1779999999999999</v>
      </c>
      <c r="AD488" s="47">
        <f>D488/AC488</f>
        <v>2.0546112054329373</v>
      </c>
    </row>
    <row r="489" spans="1:30" ht="15" customHeight="1">
      <c r="A489" s="62">
        <f t="shared" si="23"/>
        <v>476</v>
      </c>
      <c r="B489" s="42" t="s">
        <v>419</v>
      </c>
      <c r="C489" s="43">
        <v>2.4072420000000001</v>
      </c>
      <c r="D489" s="43">
        <v>2.4072420000000001</v>
      </c>
      <c r="E489" s="43">
        <f t="shared" si="21"/>
        <v>1.981986</v>
      </c>
      <c r="F489" s="43">
        <f t="shared" si="22"/>
        <v>2.1338819999999998</v>
      </c>
      <c r="G489" s="63">
        <v>0.151896</v>
      </c>
      <c r="H489" s="63">
        <v>0.30008699999999999</v>
      </c>
      <c r="I489" s="63">
        <v>0.27335999999999999</v>
      </c>
      <c r="J489" s="63">
        <v>1.6056999999999998E-2</v>
      </c>
      <c r="K489" s="63">
        <v>0</v>
      </c>
      <c r="L489" s="63">
        <v>0</v>
      </c>
      <c r="M489" s="63">
        <v>0.432479</v>
      </c>
      <c r="N489" s="63">
        <v>4.5600000000000002E-2</v>
      </c>
      <c r="O489" s="63">
        <v>1.1999999999999999E-3</v>
      </c>
      <c r="P489" s="63">
        <v>0.10296</v>
      </c>
      <c r="Q489" s="63">
        <v>6.9839999999999999E-2</v>
      </c>
      <c r="R489" s="63">
        <v>0.67605599999999999</v>
      </c>
      <c r="S489" s="63">
        <v>0.14699999999999999</v>
      </c>
      <c r="T489" s="63">
        <v>1.2E-4</v>
      </c>
      <c r="U489" s="63">
        <v>0.19058700000000001</v>
      </c>
      <c r="V489" s="63">
        <v>0</v>
      </c>
      <c r="X489" s="44" t="s">
        <v>11</v>
      </c>
      <c r="Y489" s="45">
        <v>4454.6000000000004</v>
      </c>
      <c r="Z489" s="45">
        <v>0</v>
      </c>
      <c r="AA489" s="45">
        <v>10723.1668560694</v>
      </c>
      <c r="AC489" s="49">
        <v>1.1779999999999999</v>
      </c>
      <c r="AD489" s="47">
        <f>D489/AC489</f>
        <v>2.0434991511035654</v>
      </c>
    </row>
    <row r="490" spans="1:30" ht="15" customHeight="1">
      <c r="A490" s="62">
        <f t="shared" si="23"/>
        <v>477</v>
      </c>
      <c r="B490" s="42" t="s">
        <v>420</v>
      </c>
      <c r="C490" s="43">
        <v>2.1767310000000002</v>
      </c>
      <c r="D490" s="43">
        <v>2.1767310000000002</v>
      </c>
      <c r="E490" s="43">
        <f t="shared" si="21"/>
        <v>1.7614440000000002</v>
      </c>
      <c r="F490" s="43">
        <f t="shared" si="22"/>
        <v>1.9258110000000002</v>
      </c>
      <c r="G490" s="63">
        <v>0.16436700000000001</v>
      </c>
      <c r="H490" s="63">
        <v>0.28067300000000001</v>
      </c>
      <c r="I490" s="63">
        <v>0.25091999999999998</v>
      </c>
      <c r="J490" s="63">
        <v>9.1929999999999998E-3</v>
      </c>
      <c r="K490" s="63">
        <v>0</v>
      </c>
      <c r="L490" s="63">
        <v>0</v>
      </c>
      <c r="M490" s="63">
        <v>0.41051799999999999</v>
      </c>
      <c r="N490" s="63">
        <v>5.4960000000000002E-2</v>
      </c>
      <c r="O490" s="63">
        <v>1.4400000000000001E-3</v>
      </c>
      <c r="P490" s="63">
        <v>3.2399999999999998E-2</v>
      </c>
      <c r="Q490" s="63">
        <v>2.5680000000000001E-2</v>
      </c>
      <c r="R490" s="63">
        <v>0.44295899999999999</v>
      </c>
      <c r="S490" s="63">
        <v>0.35483999999999999</v>
      </c>
      <c r="T490" s="63">
        <v>2.4000000000000001E-4</v>
      </c>
      <c r="U490" s="63">
        <v>0.14854100000000001</v>
      </c>
      <c r="V490" s="63">
        <v>0</v>
      </c>
      <c r="X490" s="44" t="s">
        <v>11</v>
      </c>
      <c r="Y490" s="45">
        <v>3659.01</v>
      </c>
      <c r="Z490" s="45">
        <v>0</v>
      </c>
      <c r="AA490" s="45">
        <v>7922.76927964894</v>
      </c>
      <c r="AC490" s="50">
        <v>1.2270000000000001</v>
      </c>
      <c r="AD490" s="47">
        <f>D490/AC490</f>
        <v>1.7740268948655258</v>
      </c>
    </row>
    <row r="491" spans="1:30" ht="15" customHeight="1">
      <c r="A491" s="62">
        <f t="shared" si="23"/>
        <v>478</v>
      </c>
      <c r="B491" s="42" t="s">
        <v>421</v>
      </c>
      <c r="C491" s="43">
        <v>1.144703</v>
      </c>
      <c r="D491" s="43">
        <v>1.144703</v>
      </c>
      <c r="E491" s="43">
        <f t="shared" si="21"/>
        <v>0.70682299999999998</v>
      </c>
      <c r="F491" s="43">
        <f t="shared" si="22"/>
        <v>0.70682299999999998</v>
      </c>
      <c r="G491" s="63">
        <v>0</v>
      </c>
      <c r="H491" s="63">
        <v>0</v>
      </c>
      <c r="I491" s="63">
        <v>0.43787999999999999</v>
      </c>
      <c r="J491" s="63">
        <v>0</v>
      </c>
      <c r="K491" s="63">
        <v>0</v>
      </c>
      <c r="L491" s="63">
        <v>0</v>
      </c>
      <c r="M491" s="63">
        <v>0.195184</v>
      </c>
      <c r="N491" s="63">
        <v>0</v>
      </c>
      <c r="O491" s="63">
        <v>0</v>
      </c>
      <c r="P491" s="63">
        <v>0.19416</v>
      </c>
      <c r="Q491" s="63">
        <v>0</v>
      </c>
      <c r="R491" s="63">
        <v>0.31747900000000001</v>
      </c>
      <c r="S491" s="63">
        <v>0</v>
      </c>
      <c r="T491" s="63">
        <v>0</v>
      </c>
      <c r="U491" s="63">
        <v>0</v>
      </c>
      <c r="V491" s="63">
        <v>0</v>
      </c>
      <c r="X491" s="44" t="s">
        <v>7</v>
      </c>
      <c r="Y491" s="45">
        <v>237</v>
      </c>
      <c r="Z491" s="45">
        <v>0</v>
      </c>
      <c r="AA491" s="45">
        <v>271.31063449354002</v>
      </c>
      <c r="AC491" s="48">
        <v>0.70399999999999996</v>
      </c>
      <c r="AD491" s="47">
        <f>D491/AC491</f>
        <v>1.6259985795454546</v>
      </c>
    </row>
    <row r="492" spans="1:30" ht="15" customHeight="1">
      <c r="A492" s="62">
        <f t="shared" si="23"/>
        <v>479</v>
      </c>
      <c r="B492" s="42" t="s">
        <v>427</v>
      </c>
      <c r="C492" s="43">
        <v>1.157157</v>
      </c>
      <c r="D492" s="43">
        <v>1.157157</v>
      </c>
      <c r="E492" s="43">
        <f t="shared" si="21"/>
        <v>0.76835699999999996</v>
      </c>
      <c r="F492" s="43">
        <f t="shared" si="22"/>
        <v>0.76835699999999996</v>
      </c>
      <c r="G492" s="63">
        <v>0</v>
      </c>
      <c r="H492" s="63">
        <v>0</v>
      </c>
      <c r="I492" s="63">
        <v>0.38879999999999998</v>
      </c>
      <c r="J492" s="63">
        <v>0</v>
      </c>
      <c r="K492" s="63">
        <v>0</v>
      </c>
      <c r="L492" s="63">
        <v>0</v>
      </c>
      <c r="M492" s="63">
        <v>0.195407</v>
      </c>
      <c r="N492" s="63">
        <v>0</v>
      </c>
      <c r="O492" s="63">
        <v>0</v>
      </c>
      <c r="P492" s="63">
        <v>0.25284000000000001</v>
      </c>
      <c r="Q492" s="63">
        <v>0</v>
      </c>
      <c r="R492" s="63">
        <v>0.32011000000000001</v>
      </c>
      <c r="S492" s="63">
        <v>0</v>
      </c>
      <c r="T492" s="63">
        <v>0</v>
      </c>
      <c r="U492" s="63">
        <v>0</v>
      </c>
      <c r="V492" s="63">
        <v>0</v>
      </c>
      <c r="X492" s="44" t="s">
        <v>7</v>
      </c>
      <c r="Y492" s="45">
        <v>266.95</v>
      </c>
      <c r="Z492" s="45">
        <v>0</v>
      </c>
      <c r="AA492" s="45">
        <v>308.90894034800601</v>
      </c>
      <c r="AC492" s="48">
        <v>0.70399999999999996</v>
      </c>
      <c r="AD492" s="47">
        <f>D492/AC492</f>
        <v>1.6436889204545455</v>
      </c>
    </row>
    <row r="493" spans="1:30" ht="15" customHeight="1">
      <c r="A493" s="62">
        <f t="shared" si="23"/>
        <v>480</v>
      </c>
      <c r="B493" s="42" t="s">
        <v>422</v>
      </c>
      <c r="C493" s="43">
        <v>1.153359</v>
      </c>
      <c r="D493" s="43">
        <v>1.153359</v>
      </c>
      <c r="E493" s="43">
        <f t="shared" si="21"/>
        <v>0.67971899999999996</v>
      </c>
      <c r="F493" s="43">
        <f t="shared" si="22"/>
        <v>0.67971899999999996</v>
      </c>
      <c r="G493" s="63">
        <v>0</v>
      </c>
      <c r="H493" s="63">
        <v>0</v>
      </c>
      <c r="I493" s="63">
        <v>0.47364000000000001</v>
      </c>
      <c r="J493" s="63">
        <v>0</v>
      </c>
      <c r="K493" s="63">
        <v>0</v>
      </c>
      <c r="L493" s="63">
        <v>0</v>
      </c>
      <c r="M493" s="63">
        <v>0.19528300000000001</v>
      </c>
      <c r="N493" s="63">
        <v>0</v>
      </c>
      <c r="O493" s="63">
        <v>0</v>
      </c>
      <c r="P493" s="63">
        <v>0.16619999999999999</v>
      </c>
      <c r="Q493" s="63">
        <v>0</v>
      </c>
      <c r="R493" s="63">
        <v>0.31823600000000002</v>
      </c>
      <c r="S493" s="63">
        <v>0</v>
      </c>
      <c r="T493" s="63">
        <v>0</v>
      </c>
      <c r="U493" s="63">
        <v>0</v>
      </c>
      <c r="V493" s="63">
        <v>0</v>
      </c>
      <c r="X493" s="44" t="s">
        <v>7</v>
      </c>
      <c r="Y493" s="45">
        <v>146.1</v>
      </c>
      <c r="Z493" s="45">
        <v>0</v>
      </c>
      <c r="AA493" s="45">
        <v>168.49018245591199</v>
      </c>
      <c r="AC493" s="48">
        <v>0.39</v>
      </c>
      <c r="AD493" s="47">
        <f>D493/AC493</f>
        <v>2.9573307692307691</v>
      </c>
    </row>
    <row r="494" spans="1:30" ht="15" customHeight="1">
      <c r="A494" s="62">
        <f t="shared" si="23"/>
        <v>481</v>
      </c>
      <c r="B494" s="42" t="s">
        <v>423</v>
      </c>
      <c r="C494" s="43">
        <v>2.43215</v>
      </c>
      <c r="D494" s="43">
        <v>2.8736299999999999</v>
      </c>
      <c r="E494" s="43">
        <f t="shared" si="21"/>
        <v>1.8388709999999997</v>
      </c>
      <c r="F494" s="43">
        <f t="shared" si="22"/>
        <v>2.2003099999999995</v>
      </c>
      <c r="G494" s="63">
        <v>0.36143900000000001</v>
      </c>
      <c r="H494" s="63">
        <v>0.43062099999999998</v>
      </c>
      <c r="I494" s="63">
        <v>0.23183999999999999</v>
      </c>
      <c r="J494" s="63">
        <v>1.5525000000000001E-2</v>
      </c>
      <c r="K494" s="63">
        <v>0.27323999999999998</v>
      </c>
      <c r="L494" s="63">
        <v>0</v>
      </c>
      <c r="M494" s="63">
        <v>0.40585100000000002</v>
      </c>
      <c r="N494" s="63">
        <v>3.0599999999999999E-2</v>
      </c>
      <c r="O494" s="63">
        <v>7.2000000000000005E-4</v>
      </c>
      <c r="P494" s="63">
        <v>1.9439999999999999E-2</v>
      </c>
      <c r="Q494" s="63">
        <v>4.1279999999999997E-2</v>
      </c>
      <c r="R494" s="63">
        <v>0.62278299999999998</v>
      </c>
      <c r="S494" s="63">
        <v>0.10824</v>
      </c>
      <c r="T494" s="63">
        <v>0</v>
      </c>
      <c r="U494" s="63">
        <v>0.16381100000000001</v>
      </c>
      <c r="V494" s="63">
        <v>0.16824</v>
      </c>
      <c r="X494" s="44" t="s">
        <v>15</v>
      </c>
      <c r="Y494" s="45">
        <v>3819.9</v>
      </c>
      <c r="Z494" s="45">
        <v>276.3</v>
      </c>
      <c r="AA494" s="45">
        <v>11234.290487541801</v>
      </c>
      <c r="AC494" s="50">
        <v>1.4730000000000001</v>
      </c>
      <c r="AD494" s="47">
        <f>D494/AC494</f>
        <v>1.9508689748811947</v>
      </c>
    </row>
    <row r="495" spans="1:30" ht="15" customHeight="1">
      <c r="A495" s="62">
        <f t="shared" si="23"/>
        <v>482</v>
      </c>
      <c r="B495" s="42" t="s">
        <v>424</v>
      </c>
      <c r="C495" s="43">
        <v>2.025868</v>
      </c>
      <c r="D495" s="43">
        <v>2.025868</v>
      </c>
      <c r="E495" s="43">
        <f t="shared" si="21"/>
        <v>0.77318799999999999</v>
      </c>
      <c r="F495" s="43">
        <f t="shared" si="22"/>
        <v>0.77318799999999999</v>
      </c>
      <c r="G495" s="63">
        <v>0</v>
      </c>
      <c r="H495" s="63">
        <v>0</v>
      </c>
      <c r="I495" s="63">
        <v>1.25268</v>
      </c>
      <c r="J495" s="63">
        <v>0</v>
      </c>
      <c r="K495" s="63">
        <v>0</v>
      </c>
      <c r="L495" s="63">
        <v>0</v>
      </c>
      <c r="M495" s="63">
        <v>0.19581299999999999</v>
      </c>
      <c r="N495" s="63">
        <v>0</v>
      </c>
      <c r="O495" s="63">
        <v>0</v>
      </c>
      <c r="P495" s="63">
        <v>0.219</v>
      </c>
      <c r="Q495" s="63">
        <v>0</v>
      </c>
      <c r="R495" s="63">
        <v>0.358375</v>
      </c>
      <c r="S495" s="63">
        <v>0</v>
      </c>
      <c r="T495" s="63">
        <v>0</v>
      </c>
      <c r="U495" s="63">
        <v>0</v>
      </c>
      <c r="V495" s="63">
        <v>0</v>
      </c>
      <c r="X495" s="44" t="s">
        <v>7</v>
      </c>
      <c r="Y495" s="45">
        <v>93.9</v>
      </c>
      <c r="Z495" s="45">
        <v>0</v>
      </c>
      <c r="AA495" s="45">
        <v>190.22607552434499</v>
      </c>
      <c r="AC495" s="48">
        <v>0.39</v>
      </c>
      <c r="AD495" s="47">
        <f>D495/AC495</f>
        <v>5.1945333333333332</v>
      </c>
    </row>
    <row r="496" spans="1:30" ht="15" customHeight="1">
      <c r="A496" s="62">
        <f t="shared" si="23"/>
        <v>483</v>
      </c>
      <c r="B496" s="42" t="s">
        <v>425</v>
      </c>
      <c r="C496" s="43">
        <v>1.03335</v>
      </c>
      <c r="D496" s="43">
        <v>1.03335</v>
      </c>
      <c r="E496" s="43">
        <f t="shared" si="21"/>
        <v>0.71738999999999997</v>
      </c>
      <c r="F496" s="43">
        <f t="shared" si="22"/>
        <v>0.71738999999999997</v>
      </c>
      <c r="G496" s="63">
        <v>0</v>
      </c>
      <c r="H496" s="63">
        <v>0</v>
      </c>
      <c r="I496" s="63">
        <v>0.31596000000000002</v>
      </c>
      <c r="J496" s="63">
        <v>0</v>
      </c>
      <c r="K496" s="63">
        <v>0</v>
      </c>
      <c r="L496" s="63">
        <v>0</v>
      </c>
      <c r="M496" s="63">
        <v>0.195464</v>
      </c>
      <c r="N496" s="63">
        <v>0</v>
      </c>
      <c r="O496" s="63">
        <v>0</v>
      </c>
      <c r="P496" s="63">
        <v>0.21912000000000001</v>
      </c>
      <c r="Q496" s="63">
        <v>0</v>
      </c>
      <c r="R496" s="63">
        <v>0.30280600000000002</v>
      </c>
      <c r="S496" s="63">
        <v>0</v>
      </c>
      <c r="T496" s="63">
        <v>0</v>
      </c>
      <c r="U496" s="63">
        <v>0</v>
      </c>
      <c r="V496" s="63">
        <v>0</v>
      </c>
      <c r="X496" s="44" t="s">
        <v>7</v>
      </c>
      <c r="Y496" s="45">
        <v>284.7</v>
      </c>
      <c r="Z496" s="45">
        <v>0</v>
      </c>
      <c r="AA496" s="45">
        <v>294.19321227931198</v>
      </c>
      <c r="AC496" s="48">
        <v>0.70399999999999996</v>
      </c>
      <c r="AD496" s="47">
        <f>D496/AC496</f>
        <v>1.4678267045454547</v>
      </c>
    </row>
    <row r="497" spans="1:30" ht="15" customHeight="1">
      <c r="A497" s="62">
        <f t="shared" si="23"/>
        <v>484</v>
      </c>
      <c r="B497" s="42" t="s">
        <v>426</v>
      </c>
      <c r="C497" s="43">
        <v>1.6603019999999999</v>
      </c>
      <c r="D497" s="43">
        <v>1.6603019999999999</v>
      </c>
      <c r="E497" s="43">
        <f t="shared" si="21"/>
        <v>0.82426200000000005</v>
      </c>
      <c r="F497" s="43">
        <f t="shared" si="22"/>
        <v>0.82426200000000005</v>
      </c>
      <c r="G497" s="63">
        <v>0</v>
      </c>
      <c r="H497" s="63">
        <v>0</v>
      </c>
      <c r="I497" s="63">
        <v>0.83604000000000001</v>
      </c>
      <c r="J497" s="63">
        <v>0</v>
      </c>
      <c r="K497" s="63">
        <v>0</v>
      </c>
      <c r="L497" s="63">
        <v>0</v>
      </c>
      <c r="M497" s="63">
        <v>0.19536400000000001</v>
      </c>
      <c r="N497" s="63">
        <v>0</v>
      </c>
      <c r="O497" s="63">
        <v>0</v>
      </c>
      <c r="P497" s="63">
        <v>0.30828</v>
      </c>
      <c r="Q497" s="63">
        <v>0</v>
      </c>
      <c r="R497" s="63">
        <v>0.32061800000000001</v>
      </c>
      <c r="S497" s="63">
        <v>0</v>
      </c>
      <c r="T497" s="63">
        <v>0</v>
      </c>
      <c r="U497" s="63">
        <v>0</v>
      </c>
      <c r="V497" s="63">
        <v>0</v>
      </c>
      <c r="X497" s="44" t="s">
        <v>7</v>
      </c>
      <c r="Y497" s="45">
        <v>132.41999999999999</v>
      </c>
      <c r="Z497" s="45">
        <v>0</v>
      </c>
      <c r="AA497" s="45">
        <v>219.85394910493599</v>
      </c>
      <c r="AC497" s="48">
        <v>0.70399999999999996</v>
      </c>
      <c r="AD497" s="47">
        <f>D497/AC497</f>
        <v>2.3583835227272729</v>
      </c>
    </row>
    <row r="498" spans="1:30" ht="15" customHeight="1">
      <c r="A498" s="62">
        <f t="shared" si="23"/>
        <v>485</v>
      </c>
      <c r="B498" s="42" t="s">
        <v>428</v>
      </c>
      <c r="C498" s="43">
        <v>2.283674</v>
      </c>
      <c r="D498" s="43">
        <v>2.9483540000000001</v>
      </c>
      <c r="E498" s="43">
        <f t="shared" si="21"/>
        <v>1.6890229999999997</v>
      </c>
      <c r="F498" s="43">
        <f t="shared" si="22"/>
        <v>1.9948339999999998</v>
      </c>
      <c r="G498" s="63">
        <v>0.305811</v>
      </c>
      <c r="H498" s="63">
        <v>0.33721899999999999</v>
      </c>
      <c r="I498" s="63">
        <v>0.28883999999999999</v>
      </c>
      <c r="J498" s="63">
        <v>1.1516E-2</v>
      </c>
      <c r="K498" s="63">
        <v>0.47783999999999999</v>
      </c>
      <c r="L498" s="63">
        <v>0</v>
      </c>
      <c r="M498" s="63">
        <v>0.392596</v>
      </c>
      <c r="N498" s="63">
        <v>2.8680000000000001E-2</v>
      </c>
      <c r="O498" s="63">
        <v>7.2000000000000005E-4</v>
      </c>
      <c r="P498" s="63">
        <v>2.1479999999999999E-2</v>
      </c>
      <c r="Q498" s="63">
        <v>5.3039999999999997E-2</v>
      </c>
      <c r="R498" s="63">
        <v>0.61534199999999994</v>
      </c>
      <c r="S498" s="63">
        <v>4.512E-2</v>
      </c>
      <c r="T498" s="63">
        <v>1.2E-4</v>
      </c>
      <c r="U498" s="63">
        <v>0.18318999999999999</v>
      </c>
      <c r="V498" s="63">
        <v>0.18684000000000001</v>
      </c>
      <c r="X498" s="44" t="s">
        <v>15</v>
      </c>
      <c r="Y498" s="45">
        <v>11330.52</v>
      </c>
      <c r="Z498" s="45">
        <v>1200.4000000000001</v>
      </c>
      <c r="AA498" s="45">
        <v>32607.126380671201</v>
      </c>
      <c r="AC498" s="50">
        <v>1.4730000000000001</v>
      </c>
      <c r="AD498" s="47">
        <f>D498/AC498</f>
        <v>2.0015980991174476</v>
      </c>
    </row>
    <row r="499" spans="1:30" ht="15" customHeight="1">
      <c r="A499" s="62">
        <f t="shared" si="23"/>
        <v>486</v>
      </c>
      <c r="B499" s="42" t="s">
        <v>429</v>
      </c>
      <c r="C499" s="43">
        <v>2.3320959999999999</v>
      </c>
      <c r="D499" s="43">
        <v>2.9473060000000002</v>
      </c>
      <c r="E499" s="43">
        <f t="shared" si="21"/>
        <v>1.747347</v>
      </c>
      <c r="F499" s="43">
        <f t="shared" si="22"/>
        <v>2.0391759999999999</v>
      </c>
      <c r="G499" s="63">
        <v>0.29182900000000001</v>
      </c>
      <c r="H499" s="63">
        <v>0.40087499999999998</v>
      </c>
      <c r="I499" s="63">
        <v>0.29292000000000001</v>
      </c>
      <c r="J499" s="63">
        <v>1.1738E-2</v>
      </c>
      <c r="K499" s="63">
        <v>0.41843999999999998</v>
      </c>
      <c r="L499" s="63">
        <v>7.6499999999999997E-3</v>
      </c>
      <c r="M499" s="63">
        <v>0.39670299999999997</v>
      </c>
      <c r="N499" s="63">
        <v>2.844E-2</v>
      </c>
      <c r="O499" s="63">
        <v>7.2000000000000005E-4</v>
      </c>
      <c r="P499" s="63">
        <v>2.1479999999999999E-2</v>
      </c>
      <c r="Q499" s="63">
        <v>4.1520000000000001E-2</v>
      </c>
      <c r="R499" s="63">
        <v>0.59977499999999995</v>
      </c>
      <c r="S499" s="63">
        <v>6.0839999999999998E-2</v>
      </c>
      <c r="T499" s="63">
        <v>0</v>
      </c>
      <c r="U499" s="63">
        <v>0.185256</v>
      </c>
      <c r="V499" s="63">
        <v>0.18912000000000001</v>
      </c>
      <c r="X499" s="44" t="s">
        <v>15</v>
      </c>
      <c r="Y499" s="45">
        <v>13202.44</v>
      </c>
      <c r="Z499" s="45">
        <v>1410.95</v>
      </c>
      <c r="AA499" s="45">
        <v>38054.158024468597</v>
      </c>
      <c r="AC499" s="50">
        <v>1.4730000000000001</v>
      </c>
      <c r="AD499" s="47">
        <f>D499/AC499</f>
        <v>2.000886625933469</v>
      </c>
    </row>
    <row r="500" spans="1:30" ht="15" customHeight="1">
      <c r="A500" s="62">
        <f t="shared" si="23"/>
        <v>487</v>
      </c>
      <c r="B500" s="42" t="s">
        <v>430</v>
      </c>
      <c r="C500" s="43">
        <v>2.280748</v>
      </c>
      <c r="D500" s="43">
        <v>2.9489079999999999</v>
      </c>
      <c r="E500" s="43">
        <f t="shared" si="21"/>
        <v>1.766896</v>
      </c>
      <c r="F500" s="43">
        <f t="shared" si="22"/>
        <v>2.0114679999999998</v>
      </c>
      <c r="G500" s="63">
        <v>0.24457200000000001</v>
      </c>
      <c r="H500" s="63">
        <v>0.38899400000000001</v>
      </c>
      <c r="I500" s="63">
        <v>0.26928000000000002</v>
      </c>
      <c r="J500" s="63">
        <v>1.3546000000000001E-2</v>
      </c>
      <c r="K500" s="63">
        <v>0.47832000000000002</v>
      </c>
      <c r="L500" s="63">
        <v>0</v>
      </c>
      <c r="M500" s="63">
        <v>0.391625</v>
      </c>
      <c r="N500" s="63">
        <v>3.9600000000000003E-2</v>
      </c>
      <c r="O500" s="63">
        <v>9.6000000000000002E-4</v>
      </c>
      <c r="P500" s="63">
        <v>2.1360000000000001E-2</v>
      </c>
      <c r="Q500" s="63">
        <v>5.0279999999999998E-2</v>
      </c>
      <c r="R500" s="63">
        <v>0.60371699999999995</v>
      </c>
      <c r="S500" s="63">
        <v>7.1160000000000001E-2</v>
      </c>
      <c r="T500" s="63">
        <v>1.2E-4</v>
      </c>
      <c r="U500" s="63">
        <v>0.185534</v>
      </c>
      <c r="V500" s="63">
        <v>0.18984000000000001</v>
      </c>
      <c r="X500" s="44" t="s">
        <v>15</v>
      </c>
      <c r="Y500" s="45">
        <v>5678.95</v>
      </c>
      <c r="Z500" s="45">
        <v>618.45000000000005</v>
      </c>
      <c r="AA500" s="45">
        <v>16333.645686964999</v>
      </c>
      <c r="AC500" s="50">
        <v>1.4730000000000001</v>
      </c>
      <c r="AD500" s="47">
        <f>D500/AC500</f>
        <v>2.0019742023082143</v>
      </c>
    </row>
    <row r="501" spans="1:30" ht="15" customHeight="1">
      <c r="A501" s="62">
        <f t="shared" si="23"/>
        <v>488</v>
      </c>
      <c r="B501" s="42" t="s">
        <v>431</v>
      </c>
      <c r="C501" s="43">
        <v>2.2236180000000001</v>
      </c>
      <c r="D501" s="43">
        <v>2.6085780000000001</v>
      </c>
      <c r="E501" s="43">
        <f t="shared" si="21"/>
        <v>1.718658</v>
      </c>
      <c r="F501" s="43">
        <f t="shared" si="22"/>
        <v>1.935138</v>
      </c>
      <c r="G501" s="63">
        <v>0.21648000000000001</v>
      </c>
      <c r="H501" s="63">
        <v>0.38623499999999999</v>
      </c>
      <c r="I501" s="63">
        <v>0.28848000000000001</v>
      </c>
      <c r="J501" s="63">
        <v>1.3715E-2</v>
      </c>
      <c r="K501" s="63">
        <v>0.19403999999999999</v>
      </c>
      <c r="L501" s="63">
        <v>0</v>
      </c>
      <c r="M501" s="63">
        <v>0.37733100000000003</v>
      </c>
      <c r="N501" s="63">
        <v>2.9399999999999999E-2</v>
      </c>
      <c r="O501" s="63">
        <v>7.2000000000000005E-4</v>
      </c>
      <c r="P501" s="63">
        <v>1.9199999999999998E-2</v>
      </c>
      <c r="Q501" s="63">
        <v>2.4719999999999999E-2</v>
      </c>
      <c r="R501" s="63">
        <v>0.43610399999999999</v>
      </c>
      <c r="S501" s="63">
        <v>0.24432000000000001</v>
      </c>
      <c r="T501" s="63">
        <v>1.2E-4</v>
      </c>
      <c r="U501" s="63">
        <v>0.18679299999999999</v>
      </c>
      <c r="V501" s="63">
        <v>0.19092000000000001</v>
      </c>
      <c r="X501" s="44" t="s">
        <v>15</v>
      </c>
      <c r="Y501" s="45">
        <v>6716.31</v>
      </c>
      <c r="Z501" s="45">
        <v>727.4</v>
      </c>
      <c r="AA501" s="45">
        <v>17239.448538814599</v>
      </c>
      <c r="AC501" s="50">
        <v>1.4730000000000001</v>
      </c>
      <c r="AD501" s="47">
        <f>D501/AC501</f>
        <v>1.7709287169042769</v>
      </c>
    </row>
    <row r="502" spans="1:30" ht="15" customHeight="1">
      <c r="A502" s="62">
        <f t="shared" si="23"/>
        <v>489</v>
      </c>
      <c r="B502" s="42" t="s">
        <v>432</v>
      </c>
      <c r="C502" s="43">
        <v>2.2237740000000001</v>
      </c>
      <c r="D502" s="43">
        <v>2.5349339999999998</v>
      </c>
      <c r="E502" s="43">
        <f t="shared" si="21"/>
        <v>1.812041</v>
      </c>
      <c r="F502" s="43">
        <f t="shared" si="22"/>
        <v>2.0497740000000002</v>
      </c>
      <c r="G502" s="63">
        <v>0.237733</v>
      </c>
      <c r="H502" s="63">
        <v>0.46559800000000001</v>
      </c>
      <c r="I502" s="63">
        <v>0.17399999999999999</v>
      </c>
      <c r="J502" s="63">
        <v>1.2581E-2</v>
      </c>
      <c r="K502" s="63">
        <v>0.12852</v>
      </c>
      <c r="L502" s="63">
        <v>0</v>
      </c>
      <c r="M502" s="63">
        <v>0.33760400000000002</v>
      </c>
      <c r="N502" s="63">
        <v>3.0960000000000001E-2</v>
      </c>
      <c r="O502" s="63">
        <v>7.2000000000000005E-4</v>
      </c>
      <c r="P502" s="63">
        <v>3.9120000000000002E-2</v>
      </c>
      <c r="Q502" s="63">
        <v>2.316E-2</v>
      </c>
      <c r="R502" s="63">
        <v>0.39058100000000001</v>
      </c>
      <c r="S502" s="63">
        <v>0.33323999999999998</v>
      </c>
      <c r="T502" s="63">
        <v>2.4000000000000001E-4</v>
      </c>
      <c r="U502" s="63">
        <v>0.17823700000000001</v>
      </c>
      <c r="V502" s="63">
        <v>0.18264</v>
      </c>
      <c r="X502" s="44" t="s">
        <v>15</v>
      </c>
      <c r="Y502" s="45">
        <v>2823.8</v>
      </c>
      <c r="Z502" s="45">
        <v>312.10000000000002</v>
      </c>
      <c r="AA502" s="45">
        <v>7060.8539222563004</v>
      </c>
      <c r="AC502" s="50">
        <v>1.383</v>
      </c>
      <c r="AD502" s="47">
        <f>D502/AC502</f>
        <v>1.8329240780911062</v>
      </c>
    </row>
    <row r="503" spans="1:30" ht="15" customHeight="1">
      <c r="A503" s="62">
        <f t="shared" si="23"/>
        <v>490</v>
      </c>
      <c r="B503" s="42" t="s">
        <v>433</v>
      </c>
      <c r="C503" s="43">
        <v>1.446509</v>
      </c>
      <c r="D503" s="43">
        <v>1.446509</v>
      </c>
      <c r="E503" s="43">
        <f t="shared" si="21"/>
        <v>0.83618900000000007</v>
      </c>
      <c r="F503" s="43">
        <f t="shared" si="22"/>
        <v>0.83618900000000007</v>
      </c>
      <c r="G503" s="63">
        <v>0</v>
      </c>
      <c r="H503" s="63">
        <v>0</v>
      </c>
      <c r="I503" s="63">
        <v>0.61031999999999997</v>
      </c>
      <c r="J503" s="63">
        <v>0</v>
      </c>
      <c r="K503" s="63">
        <v>0</v>
      </c>
      <c r="L503" s="63">
        <v>0</v>
      </c>
      <c r="M503" s="63">
        <v>0.19459099999999999</v>
      </c>
      <c r="N503" s="63">
        <v>0</v>
      </c>
      <c r="O503" s="63">
        <v>0</v>
      </c>
      <c r="P503" s="63">
        <v>0.35364000000000001</v>
      </c>
      <c r="Q503" s="63">
        <v>0</v>
      </c>
      <c r="R503" s="63">
        <v>0.28795799999999999</v>
      </c>
      <c r="S503" s="63">
        <v>0</v>
      </c>
      <c r="T503" s="63">
        <v>0</v>
      </c>
      <c r="U503" s="63">
        <v>0</v>
      </c>
      <c r="V503" s="63">
        <v>0</v>
      </c>
      <c r="X503" s="44" t="s">
        <v>7</v>
      </c>
      <c r="Y503" s="45">
        <v>90.7</v>
      </c>
      <c r="Z503" s="45">
        <v>22.2</v>
      </c>
      <c r="AA503" s="45">
        <v>131.200070147361</v>
      </c>
      <c r="AC503" s="48">
        <v>0.70399999999999996</v>
      </c>
      <c r="AD503" s="47">
        <f>D503/AC503</f>
        <v>2.0547002840909094</v>
      </c>
    </row>
    <row r="504" spans="1:30" ht="15" customHeight="1">
      <c r="A504" s="62">
        <f t="shared" si="23"/>
        <v>491</v>
      </c>
      <c r="B504" s="42" t="s">
        <v>434</v>
      </c>
      <c r="C504" s="43">
        <v>0.90507300000000002</v>
      </c>
      <c r="D504" s="43">
        <v>0.90507300000000002</v>
      </c>
      <c r="E504" s="43">
        <f t="shared" si="21"/>
        <v>0.6218729999999999</v>
      </c>
      <c r="F504" s="43">
        <f t="shared" si="22"/>
        <v>0.6218729999999999</v>
      </c>
      <c r="G504" s="63">
        <v>0</v>
      </c>
      <c r="H504" s="63">
        <v>0</v>
      </c>
      <c r="I504" s="63">
        <v>0.28320000000000001</v>
      </c>
      <c r="J504" s="63">
        <v>0</v>
      </c>
      <c r="K504" s="63">
        <v>0</v>
      </c>
      <c r="L504" s="63">
        <v>0</v>
      </c>
      <c r="M504" s="63">
        <v>0.19473399999999999</v>
      </c>
      <c r="N504" s="63">
        <v>0</v>
      </c>
      <c r="O504" s="63">
        <v>0</v>
      </c>
      <c r="P504" s="63">
        <v>0.14076</v>
      </c>
      <c r="Q504" s="63">
        <v>0</v>
      </c>
      <c r="R504" s="63">
        <v>0.28637899999999999</v>
      </c>
      <c r="S504" s="63">
        <v>0</v>
      </c>
      <c r="T504" s="63">
        <v>0</v>
      </c>
      <c r="U504" s="63">
        <v>0</v>
      </c>
      <c r="V504" s="63">
        <v>0</v>
      </c>
      <c r="X504" s="44" t="s">
        <v>7</v>
      </c>
      <c r="Y504" s="45">
        <v>171</v>
      </c>
      <c r="Z504" s="45">
        <v>9.4</v>
      </c>
      <c r="AA504" s="45">
        <v>154.76418400120201</v>
      </c>
      <c r="AC504" s="48">
        <v>0.70399999999999996</v>
      </c>
      <c r="AD504" s="47">
        <f>D504/AC504</f>
        <v>1.2856150568181819</v>
      </c>
    </row>
    <row r="505" spans="1:30" ht="15" customHeight="1">
      <c r="A505" s="62">
        <f t="shared" si="23"/>
        <v>492</v>
      </c>
      <c r="B505" s="42" t="s">
        <v>435</v>
      </c>
      <c r="C505" s="43">
        <v>1.452388</v>
      </c>
      <c r="D505" s="43">
        <v>1.452388</v>
      </c>
      <c r="E505" s="43">
        <f t="shared" si="21"/>
        <v>0.67562800000000001</v>
      </c>
      <c r="F505" s="43">
        <f t="shared" si="22"/>
        <v>0.67562800000000001</v>
      </c>
      <c r="G505" s="63">
        <v>0</v>
      </c>
      <c r="H505" s="63">
        <v>0</v>
      </c>
      <c r="I505" s="63">
        <v>0.77676000000000001</v>
      </c>
      <c r="J505" s="63">
        <v>0</v>
      </c>
      <c r="K505" s="63">
        <v>0</v>
      </c>
      <c r="L505" s="63">
        <v>0</v>
      </c>
      <c r="M505" s="63">
        <v>0.19468099999999999</v>
      </c>
      <c r="N505" s="63">
        <v>0</v>
      </c>
      <c r="O505" s="63">
        <v>0</v>
      </c>
      <c r="P505" s="63">
        <v>0.19295999999999999</v>
      </c>
      <c r="Q505" s="63">
        <v>0</v>
      </c>
      <c r="R505" s="63">
        <v>0.28798699999999999</v>
      </c>
      <c r="S505" s="63">
        <v>0</v>
      </c>
      <c r="T505" s="63">
        <v>0</v>
      </c>
      <c r="U505" s="63">
        <v>0</v>
      </c>
      <c r="V505" s="63">
        <v>0</v>
      </c>
      <c r="X505" s="44" t="s">
        <v>7</v>
      </c>
      <c r="Y505" s="45">
        <v>124.7</v>
      </c>
      <c r="Z505" s="45">
        <v>46.7</v>
      </c>
      <c r="AA505" s="45">
        <v>181.116055055082</v>
      </c>
      <c r="AC505" s="48">
        <v>0.70399999999999996</v>
      </c>
      <c r="AD505" s="47">
        <f>D505/AC505</f>
        <v>2.0630511363636366</v>
      </c>
    </row>
    <row r="506" spans="1:30" ht="15" customHeight="1">
      <c r="A506" s="62">
        <f t="shared" si="23"/>
        <v>493</v>
      </c>
      <c r="B506" s="42" t="s">
        <v>436</v>
      </c>
      <c r="C506" s="43">
        <v>2.0306329999999999</v>
      </c>
      <c r="D506" s="43">
        <v>2.0306329999999999</v>
      </c>
      <c r="E506" s="43">
        <f t="shared" si="21"/>
        <v>1.587907</v>
      </c>
      <c r="F506" s="43">
        <f t="shared" si="22"/>
        <v>1.7695129999999999</v>
      </c>
      <c r="G506" s="63">
        <v>0.18160599999999999</v>
      </c>
      <c r="H506" s="63">
        <v>0.19831099999999999</v>
      </c>
      <c r="I506" s="63">
        <v>0.26112000000000002</v>
      </c>
      <c r="J506" s="63">
        <v>2.2980000000000001E-3</v>
      </c>
      <c r="K506" s="63">
        <v>0</v>
      </c>
      <c r="L506" s="63">
        <v>0</v>
      </c>
      <c r="M506" s="63">
        <v>0.39918199999999998</v>
      </c>
      <c r="N506" s="63">
        <v>1.704E-2</v>
      </c>
      <c r="O506" s="63">
        <v>4.8000000000000001E-4</v>
      </c>
      <c r="P506" s="63">
        <v>0.13224</v>
      </c>
      <c r="Q506" s="63">
        <v>5.3400000000000003E-2</v>
      </c>
      <c r="R506" s="63">
        <v>0.49754999999999999</v>
      </c>
      <c r="S506" s="63">
        <v>0.13008</v>
      </c>
      <c r="T506" s="63">
        <v>2.4000000000000001E-4</v>
      </c>
      <c r="U506" s="63">
        <v>0.157086</v>
      </c>
      <c r="V506" s="63">
        <v>0</v>
      </c>
      <c r="X506" s="44" t="s">
        <v>10</v>
      </c>
      <c r="Y506" s="45">
        <v>2892</v>
      </c>
      <c r="Z506" s="45">
        <v>0</v>
      </c>
      <c r="AA506" s="45">
        <v>5823.6132169018301</v>
      </c>
      <c r="AC506" s="49">
        <v>1.1779999999999999</v>
      </c>
      <c r="AD506" s="47">
        <f>D506/AC506</f>
        <v>1.7237971137521222</v>
      </c>
    </row>
    <row r="507" spans="1:30" ht="15" customHeight="1">
      <c r="A507" s="62">
        <f t="shared" si="23"/>
        <v>494</v>
      </c>
      <c r="B507" s="42" t="s">
        <v>437</v>
      </c>
      <c r="C507" s="43">
        <v>2.1063269999999998</v>
      </c>
      <c r="D507" s="43">
        <v>2.1063269999999998</v>
      </c>
      <c r="E507" s="43">
        <f t="shared" si="21"/>
        <v>1.6994069999999999</v>
      </c>
      <c r="F507" s="43">
        <f t="shared" si="22"/>
        <v>1.8570869999999999</v>
      </c>
      <c r="G507" s="63">
        <v>0.15767999999999999</v>
      </c>
      <c r="H507" s="63">
        <v>0.21076</v>
      </c>
      <c r="I507" s="63">
        <v>0.24923999999999999</v>
      </c>
      <c r="J507" s="63">
        <v>9.0919999999999994E-3</v>
      </c>
      <c r="K507" s="63">
        <v>0</v>
      </c>
      <c r="L507" s="63">
        <v>0</v>
      </c>
      <c r="M507" s="63">
        <v>0.42922399999999999</v>
      </c>
      <c r="N507" s="63">
        <v>6.7080000000000001E-2</v>
      </c>
      <c r="O507" s="63">
        <v>1.6800000000000001E-3</v>
      </c>
      <c r="P507" s="63">
        <v>0.126</v>
      </c>
      <c r="Q507" s="63">
        <v>4.9320000000000003E-2</v>
      </c>
      <c r="R507" s="63">
        <v>0.51546599999999998</v>
      </c>
      <c r="S507" s="63">
        <v>0.14255999999999999</v>
      </c>
      <c r="T507" s="63">
        <v>3.6000000000000002E-4</v>
      </c>
      <c r="U507" s="63">
        <v>0.147865</v>
      </c>
      <c r="V507" s="63">
        <v>0</v>
      </c>
      <c r="X507" s="44" t="s">
        <v>10</v>
      </c>
      <c r="Y507" s="45">
        <v>2017.5</v>
      </c>
      <c r="Z507" s="45">
        <v>0</v>
      </c>
      <c r="AA507" s="45">
        <v>4185.3631229058201</v>
      </c>
      <c r="AC507" s="49">
        <v>1.1779999999999999</v>
      </c>
      <c r="AD507" s="47">
        <f>D507/AC507</f>
        <v>1.788053480475382</v>
      </c>
    </row>
    <row r="508" spans="1:30" ht="15" customHeight="1">
      <c r="A508" s="62">
        <f t="shared" si="23"/>
        <v>495</v>
      </c>
      <c r="B508" s="42" t="s">
        <v>438</v>
      </c>
      <c r="C508" s="43">
        <v>2.1516259999999998</v>
      </c>
      <c r="D508" s="43">
        <v>2.1516259999999998</v>
      </c>
      <c r="E508" s="43">
        <f t="shared" si="21"/>
        <v>1.7285999999999999</v>
      </c>
      <c r="F508" s="43">
        <f t="shared" si="22"/>
        <v>1.885346</v>
      </c>
      <c r="G508" s="63">
        <v>0.156746</v>
      </c>
      <c r="H508" s="63">
        <v>0.199295</v>
      </c>
      <c r="I508" s="63">
        <v>0.26628000000000002</v>
      </c>
      <c r="J508" s="63">
        <v>4.235E-3</v>
      </c>
      <c r="K508" s="63">
        <v>0</v>
      </c>
      <c r="L508" s="63">
        <v>0</v>
      </c>
      <c r="M508" s="63">
        <v>0.437801</v>
      </c>
      <c r="N508" s="63">
        <v>3.1199999999999999E-2</v>
      </c>
      <c r="O508" s="63">
        <v>8.4000000000000003E-4</v>
      </c>
      <c r="P508" s="63">
        <v>0.14484</v>
      </c>
      <c r="Q508" s="63">
        <v>5.8439999999999999E-2</v>
      </c>
      <c r="R508" s="63">
        <v>0.56417700000000004</v>
      </c>
      <c r="S508" s="63">
        <v>0.13452</v>
      </c>
      <c r="T508" s="63">
        <v>2.4000000000000001E-4</v>
      </c>
      <c r="U508" s="63">
        <v>0.15301200000000001</v>
      </c>
      <c r="V508" s="63">
        <v>0</v>
      </c>
      <c r="X508" s="44" t="s">
        <v>10</v>
      </c>
      <c r="Y508" s="45">
        <v>2575.3000000000002</v>
      </c>
      <c r="Z508" s="45">
        <v>0</v>
      </c>
      <c r="AA508" s="45">
        <v>5473.6716806186696</v>
      </c>
      <c r="AC508" s="50">
        <v>1.1779999999999999</v>
      </c>
      <c r="AD508" s="47">
        <f>D508/AC508</f>
        <v>1.8265076400679117</v>
      </c>
    </row>
    <row r="509" spans="1:30" ht="15" customHeight="1">
      <c r="A509" s="62">
        <f t="shared" si="23"/>
        <v>496</v>
      </c>
      <c r="B509" s="42" t="s">
        <v>439</v>
      </c>
      <c r="C509" s="43">
        <v>2.3629359999999999</v>
      </c>
      <c r="D509" s="43">
        <v>2.3629359999999999</v>
      </c>
      <c r="E509" s="43">
        <f t="shared" si="21"/>
        <v>1.962653</v>
      </c>
      <c r="F509" s="43">
        <f t="shared" si="22"/>
        <v>2.0935359999999998</v>
      </c>
      <c r="G509" s="63">
        <v>0.130883</v>
      </c>
      <c r="H509" s="63">
        <v>0.23961099999999999</v>
      </c>
      <c r="I509" s="63">
        <v>0.26939999999999997</v>
      </c>
      <c r="J509" s="63">
        <v>6.4729999999999996E-3</v>
      </c>
      <c r="K509" s="63">
        <v>0</v>
      </c>
      <c r="L509" s="63">
        <v>0</v>
      </c>
      <c r="M509" s="63">
        <v>0.411084</v>
      </c>
      <c r="N509" s="63">
        <v>4.7759999999999997E-2</v>
      </c>
      <c r="O509" s="63">
        <v>1.1999999999999999E-3</v>
      </c>
      <c r="P509" s="63">
        <v>0.11388</v>
      </c>
      <c r="Q509" s="63">
        <v>4.7640000000000002E-2</v>
      </c>
      <c r="R509" s="63">
        <v>0.82606199999999996</v>
      </c>
      <c r="S509" s="63">
        <v>8.5319999999999993E-2</v>
      </c>
      <c r="T509" s="63">
        <v>2.4000000000000001E-4</v>
      </c>
      <c r="U509" s="63">
        <v>0.18338299999999999</v>
      </c>
      <c r="V509" s="63">
        <v>0</v>
      </c>
      <c r="X509" s="44" t="s">
        <v>11</v>
      </c>
      <c r="Y509" s="45">
        <v>3570.1</v>
      </c>
      <c r="Z509" s="45">
        <v>29.9</v>
      </c>
      <c r="AA509" s="45">
        <v>8436.1760984266293</v>
      </c>
      <c r="AC509" s="50">
        <v>1.1779999999999999</v>
      </c>
      <c r="AD509" s="47">
        <f>D509/AC509</f>
        <v>2.0058879456706284</v>
      </c>
    </row>
    <row r="510" spans="1:30" ht="15" customHeight="1">
      <c r="A510" s="62">
        <f t="shared" si="23"/>
        <v>497</v>
      </c>
      <c r="B510" s="42" t="s">
        <v>440</v>
      </c>
      <c r="C510" s="43">
        <v>2.2354240000000001</v>
      </c>
      <c r="D510" s="43">
        <v>2.2354240000000001</v>
      </c>
      <c r="E510" s="43">
        <f t="shared" si="21"/>
        <v>1.789407</v>
      </c>
      <c r="F510" s="43">
        <f t="shared" si="22"/>
        <v>1.9457439999999999</v>
      </c>
      <c r="G510" s="63">
        <v>0.156337</v>
      </c>
      <c r="H510" s="63">
        <v>0.25006400000000001</v>
      </c>
      <c r="I510" s="63">
        <v>0.28967999999999999</v>
      </c>
      <c r="J510" s="63">
        <v>8.5719999999999998E-3</v>
      </c>
      <c r="K510" s="63">
        <v>0</v>
      </c>
      <c r="L510" s="63">
        <v>0</v>
      </c>
      <c r="M510" s="63">
        <v>0.420016</v>
      </c>
      <c r="N510" s="63">
        <v>6.3240000000000005E-2</v>
      </c>
      <c r="O510" s="63">
        <v>1.6800000000000001E-3</v>
      </c>
      <c r="P510" s="63">
        <v>0.12659999999999999</v>
      </c>
      <c r="Q510" s="63">
        <v>6.5280000000000005E-2</v>
      </c>
      <c r="R510" s="63">
        <v>0.54029199999999999</v>
      </c>
      <c r="S510" s="63">
        <v>0.1512</v>
      </c>
      <c r="T510" s="63">
        <v>2.4000000000000001E-4</v>
      </c>
      <c r="U510" s="63">
        <v>0.16222300000000001</v>
      </c>
      <c r="V510" s="63">
        <v>0</v>
      </c>
      <c r="X510" s="44" t="s">
        <v>10</v>
      </c>
      <c r="Y510" s="45">
        <v>3539.7</v>
      </c>
      <c r="Z510" s="45">
        <v>31.9</v>
      </c>
      <c r="AA510" s="45">
        <v>7867.93357765567</v>
      </c>
      <c r="AC510" s="50">
        <v>1.1779999999999999</v>
      </c>
      <c r="AD510" s="47">
        <f>D510/AC510</f>
        <v>1.8976434634974535</v>
      </c>
    </row>
    <row r="511" spans="1:30" ht="15" customHeight="1">
      <c r="A511" s="62">
        <f t="shared" si="23"/>
        <v>498</v>
      </c>
      <c r="B511" s="42" t="s">
        <v>441</v>
      </c>
      <c r="C511" s="43">
        <v>2.4833609999999999</v>
      </c>
      <c r="D511" s="43">
        <v>2.4833609999999999</v>
      </c>
      <c r="E511" s="43">
        <f t="shared" si="21"/>
        <v>1.9868429999999999</v>
      </c>
      <c r="F511" s="43">
        <f t="shared" si="22"/>
        <v>2.2427609999999998</v>
      </c>
      <c r="G511" s="63">
        <v>0.25591799999999998</v>
      </c>
      <c r="H511" s="63">
        <v>0.29669499999999999</v>
      </c>
      <c r="I511" s="63">
        <v>0.24060000000000001</v>
      </c>
      <c r="J511" s="63">
        <v>8.2629999999999995E-3</v>
      </c>
      <c r="K511" s="63">
        <v>0</v>
      </c>
      <c r="L511" s="63">
        <v>0</v>
      </c>
      <c r="M511" s="63">
        <v>0.44915899999999997</v>
      </c>
      <c r="N511" s="63">
        <v>6.096E-2</v>
      </c>
      <c r="O511" s="63">
        <v>1.56E-3</v>
      </c>
      <c r="P511" s="63">
        <v>0.11219999999999999</v>
      </c>
      <c r="Q511" s="63">
        <v>5.808E-2</v>
      </c>
      <c r="R511" s="63">
        <v>0.719499</v>
      </c>
      <c r="S511" s="63">
        <v>0.16067999999999999</v>
      </c>
      <c r="T511" s="63">
        <v>5.9999999999999995E-4</v>
      </c>
      <c r="U511" s="63">
        <v>0.119147</v>
      </c>
      <c r="V511" s="63">
        <v>0</v>
      </c>
      <c r="X511" s="44" t="s">
        <v>9</v>
      </c>
      <c r="Y511" s="45">
        <v>1366.1</v>
      </c>
      <c r="Z511" s="45">
        <v>0</v>
      </c>
      <c r="AA511" s="45">
        <v>3328.1669455821002</v>
      </c>
      <c r="AC511" s="49">
        <v>1.1779999999999999</v>
      </c>
      <c r="AD511" s="47">
        <f>D511/AC511</f>
        <v>2.1081162988115452</v>
      </c>
    </row>
    <row r="512" spans="1:30" ht="15" customHeight="1">
      <c r="A512" s="62">
        <f t="shared" si="23"/>
        <v>499</v>
      </c>
      <c r="B512" s="42" t="s">
        <v>442</v>
      </c>
      <c r="C512" s="43">
        <v>2.4173619999999998</v>
      </c>
      <c r="D512" s="43">
        <v>2.4173619999999998</v>
      </c>
      <c r="E512" s="43">
        <f t="shared" si="21"/>
        <v>1.9326310000000002</v>
      </c>
      <c r="F512" s="43">
        <f t="shared" si="22"/>
        <v>2.0540020000000001</v>
      </c>
      <c r="G512" s="63">
        <v>0.12137100000000001</v>
      </c>
      <c r="H512" s="63">
        <v>0.44537599999999999</v>
      </c>
      <c r="I512" s="63">
        <v>0.36336000000000002</v>
      </c>
      <c r="J512" s="63">
        <v>6.4510000000000001E-3</v>
      </c>
      <c r="K512" s="63">
        <v>0</v>
      </c>
      <c r="L512" s="63">
        <v>0</v>
      </c>
      <c r="M512" s="63">
        <v>0.42994900000000003</v>
      </c>
      <c r="N512" s="63">
        <v>4.7640000000000002E-2</v>
      </c>
      <c r="O512" s="63">
        <v>1.1999999999999999E-3</v>
      </c>
      <c r="P512" s="63">
        <v>0.12468</v>
      </c>
      <c r="Q512" s="63">
        <v>3.492E-2</v>
      </c>
      <c r="R512" s="63">
        <v>0.49920999999999999</v>
      </c>
      <c r="S512" s="63">
        <v>0.17699999999999999</v>
      </c>
      <c r="T512" s="63">
        <v>4.8000000000000001E-4</v>
      </c>
      <c r="U512" s="63">
        <v>0.16572500000000001</v>
      </c>
      <c r="V512" s="63">
        <v>0</v>
      </c>
      <c r="X512" s="44" t="s">
        <v>10</v>
      </c>
      <c r="Y512" s="45">
        <v>1504.4</v>
      </c>
      <c r="Z512" s="45">
        <v>0</v>
      </c>
      <c r="AA512" s="45">
        <v>3636.7790340902202</v>
      </c>
      <c r="AC512" s="49">
        <v>1.1779999999999999</v>
      </c>
      <c r="AD512" s="47">
        <f>D512/AC512</f>
        <v>2.0520899830220714</v>
      </c>
    </row>
    <row r="513" spans="1:30" ht="15" customHeight="1">
      <c r="A513" s="62">
        <f t="shared" si="23"/>
        <v>500</v>
      </c>
      <c r="B513" s="42" t="s">
        <v>443</v>
      </c>
      <c r="C513" s="43">
        <v>2.440966</v>
      </c>
      <c r="D513" s="43">
        <v>2.440966</v>
      </c>
      <c r="E513" s="43">
        <f t="shared" si="21"/>
        <v>1.9760620000000002</v>
      </c>
      <c r="F513" s="43">
        <f t="shared" si="22"/>
        <v>2.1731260000000003</v>
      </c>
      <c r="G513" s="63">
        <v>0.19706399999999999</v>
      </c>
      <c r="H513" s="63">
        <v>0.37253900000000001</v>
      </c>
      <c r="I513" s="63">
        <v>0.26784000000000002</v>
      </c>
      <c r="J513" s="63">
        <v>3.9810000000000002E-3</v>
      </c>
      <c r="K513" s="63">
        <v>0</v>
      </c>
      <c r="L513" s="63">
        <v>0</v>
      </c>
      <c r="M513" s="63">
        <v>0.42391000000000001</v>
      </c>
      <c r="N513" s="63">
        <v>0</v>
      </c>
      <c r="O513" s="63">
        <v>0</v>
      </c>
      <c r="P513" s="63">
        <v>0.10476000000000001</v>
      </c>
      <c r="Q513" s="63">
        <v>5.4960000000000002E-2</v>
      </c>
      <c r="R513" s="63">
        <v>0.708399</v>
      </c>
      <c r="S513" s="63">
        <v>0.16056000000000001</v>
      </c>
      <c r="T513" s="63">
        <v>2.4000000000000001E-4</v>
      </c>
      <c r="U513" s="63">
        <v>0.14671300000000001</v>
      </c>
      <c r="V513" s="63">
        <v>0</v>
      </c>
      <c r="X513" s="44" t="s">
        <v>10</v>
      </c>
      <c r="Y513" s="45">
        <v>2598.71</v>
      </c>
      <c r="Z513" s="45">
        <v>0</v>
      </c>
      <c r="AA513" s="45">
        <v>6228.42353054865</v>
      </c>
      <c r="AC513" s="50">
        <v>1.1599999999999999</v>
      </c>
      <c r="AD513" s="47">
        <f>D513/AC513</f>
        <v>2.1042810344827587</v>
      </c>
    </row>
    <row r="514" spans="1:30" ht="15" customHeight="1">
      <c r="A514" s="62">
        <f t="shared" si="23"/>
        <v>501</v>
      </c>
      <c r="B514" s="42" t="s">
        <v>444</v>
      </c>
      <c r="C514" s="43">
        <v>2.2625410000000001</v>
      </c>
      <c r="D514" s="43">
        <v>2.2625410000000001</v>
      </c>
      <c r="E514" s="43">
        <f t="shared" si="21"/>
        <v>1.8466749999999998</v>
      </c>
      <c r="F514" s="43">
        <f t="shared" si="22"/>
        <v>1.9764609999999998</v>
      </c>
      <c r="G514" s="63">
        <v>0.12978600000000001</v>
      </c>
      <c r="H514" s="63">
        <v>0.26237300000000002</v>
      </c>
      <c r="I514" s="63">
        <v>0.28608</v>
      </c>
      <c r="J514" s="63">
        <v>8.8800000000000007E-3</v>
      </c>
      <c r="K514" s="63">
        <v>0</v>
      </c>
      <c r="L514" s="63">
        <v>0</v>
      </c>
      <c r="M514" s="63">
        <v>0.40294099999999999</v>
      </c>
      <c r="N514" s="63">
        <v>6.5519999999999995E-2</v>
      </c>
      <c r="O514" s="63">
        <v>1.6800000000000001E-3</v>
      </c>
      <c r="P514" s="63">
        <v>0.12948000000000001</v>
      </c>
      <c r="Q514" s="63">
        <v>3.5159999999999997E-2</v>
      </c>
      <c r="R514" s="63">
        <v>0.45055400000000001</v>
      </c>
      <c r="S514" s="63">
        <v>0.31535999999999997</v>
      </c>
      <c r="T514" s="63">
        <v>3.6000000000000002E-4</v>
      </c>
      <c r="U514" s="63">
        <v>0.17436699999999999</v>
      </c>
      <c r="V514" s="63">
        <v>0</v>
      </c>
      <c r="X514" s="44" t="s">
        <v>11</v>
      </c>
      <c r="Y514" s="45">
        <v>1870.7</v>
      </c>
      <c r="Z514" s="45">
        <v>0</v>
      </c>
      <c r="AA514" s="45">
        <v>4178.9609222051804</v>
      </c>
      <c r="AC514" s="49">
        <v>1.1779999999999999</v>
      </c>
      <c r="AD514" s="47">
        <f>D514/AC514</f>
        <v>1.9206629881154502</v>
      </c>
    </row>
    <row r="515" spans="1:30" ht="15" customHeight="1">
      <c r="A515" s="62">
        <f t="shared" si="23"/>
        <v>502</v>
      </c>
      <c r="B515" s="42" t="s">
        <v>445</v>
      </c>
      <c r="C515" s="43">
        <v>0.89096299999999995</v>
      </c>
      <c r="D515" s="43">
        <v>0.89096299999999995</v>
      </c>
      <c r="E515" s="43">
        <f t="shared" si="21"/>
        <v>0.58520300000000003</v>
      </c>
      <c r="F515" s="43">
        <f t="shared" si="22"/>
        <v>0.58520300000000003</v>
      </c>
      <c r="G515" s="63">
        <v>0</v>
      </c>
      <c r="H515" s="63">
        <v>0</v>
      </c>
      <c r="I515" s="63">
        <v>0.30575999999999998</v>
      </c>
      <c r="J515" s="63">
        <v>0</v>
      </c>
      <c r="K515" s="63">
        <v>0</v>
      </c>
      <c r="L515" s="63">
        <v>0</v>
      </c>
      <c r="M515" s="63">
        <v>0.19464899999999999</v>
      </c>
      <c r="N515" s="63">
        <v>0</v>
      </c>
      <c r="O515" s="63">
        <v>0</v>
      </c>
      <c r="P515" s="63">
        <v>9.2520000000000005E-2</v>
      </c>
      <c r="Q515" s="63">
        <v>0</v>
      </c>
      <c r="R515" s="63">
        <v>0.29803400000000002</v>
      </c>
      <c r="S515" s="63">
        <v>0</v>
      </c>
      <c r="T515" s="63">
        <v>0</v>
      </c>
      <c r="U515" s="63">
        <v>0</v>
      </c>
      <c r="V515" s="63">
        <v>0</v>
      </c>
      <c r="X515" s="44" t="s">
        <v>7</v>
      </c>
      <c r="Y515" s="45">
        <v>271.60000000000002</v>
      </c>
      <c r="Z515" s="45">
        <v>27.3</v>
      </c>
      <c r="AA515" s="45">
        <v>241.9820179461</v>
      </c>
      <c r="AC515" s="48">
        <v>0.39</v>
      </c>
      <c r="AD515" s="47">
        <f>D515/AC515</f>
        <v>2.2845205128205128</v>
      </c>
    </row>
    <row r="516" spans="1:30" ht="15" customHeight="1">
      <c r="A516" s="62">
        <f t="shared" si="23"/>
        <v>503</v>
      </c>
      <c r="B516" s="42" t="s">
        <v>446</v>
      </c>
      <c r="C516" s="43">
        <v>1.8700490000000001</v>
      </c>
      <c r="D516" s="43">
        <v>1.8700490000000001</v>
      </c>
      <c r="E516" s="43">
        <f t="shared" si="21"/>
        <v>0.69728900000000005</v>
      </c>
      <c r="F516" s="43">
        <f t="shared" si="22"/>
        <v>0.69728900000000005</v>
      </c>
      <c r="G516" s="63">
        <v>0</v>
      </c>
      <c r="H516" s="63">
        <v>0</v>
      </c>
      <c r="I516" s="63">
        <v>1.17276</v>
      </c>
      <c r="J516" s="63">
        <v>0</v>
      </c>
      <c r="K516" s="63">
        <v>0</v>
      </c>
      <c r="L516" s="63">
        <v>0</v>
      </c>
      <c r="M516" s="63">
        <v>0.17655499999999999</v>
      </c>
      <c r="N516" s="63">
        <v>0</v>
      </c>
      <c r="O516" s="63">
        <v>0</v>
      </c>
      <c r="P516" s="63">
        <v>0.20880000000000001</v>
      </c>
      <c r="Q516" s="63">
        <v>0</v>
      </c>
      <c r="R516" s="63">
        <v>0.31193399999999999</v>
      </c>
      <c r="S516" s="63">
        <v>0</v>
      </c>
      <c r="T516" s="63">
        <v>0</v>
      </c>
      <c r="U516" s="63">
        <v>0</v>
      </c>
      <c r="V516" s="63">
        <v>0</v>
      </c>
      <c r="X516" s="44" t="s">
        <v>7</v>
      </c>
      <c r="Y516" s="45">
        <v>35.4</v>
      </c>
      <c r="Z516" s="45">
        <v>0</v>
      </c>
      <c r="AA516" s="45">
        <v>66.198779932270099</v>
      </c>
      <c r="AC516" s="48">
        <v>0.70399999999999996</v>
      </c>
      <c r="AD516" s="47">
        <f>D516/AC516</f>
        <v>2.6563196022727276</v>
      </c>
    </row>
    <row r="517" spans="1:30" ht="15" customHeight="1">
      <c r="A517" s="62">
        <f t="shared" si="23"/>
        <v>504</v>
      </c>
      <c r="B517" s="42" t="s">
        <v>447</v>
      </c>
      <c r="C517" s="43">
        <v>1.5189710000000001</v>
      </c>
      <c r="D517" s="43">
        <v>1.5189710000000001</v>
      </c>
      <c r="E517" s="43">
        <f t="shared" si="21"/>
        <v>0.84397100000000003</v>
      </c>
      <c r="F517" s="43">
        <f t="shared" si="22"/>
        <v>0.84397100000000003</v>
      </c>
      <c r="G517" s="63">
        <v>0</v>
      </c>
      <c r="H517" s="63">
        <v>0</v>
      </c>
      <c r="I517" s="63">
        <v>0.67500000000000004</v>
      </c>
      <c r="J517" s="63">
        <v>0</v>
      </c>
      <c r="K517" s="63">
        <v>0</v>
      </c>
      <c r="L517" s="63">
        <v>0</v>
      </c>
      <c r="M517" s="63">
        <v>0.17657100000000001</v>
      </c>
      <c r="N517" s="63">
        <v>0</v>
      </c>
      <c r="O517" s="63">
        <v>0</v>
      </c>
      <c r="P517" s="63">
        <v>0.36059999999999998</v>
      </c>
      <c r="Q517" s="63">
        <v>0</v>
      </c>
      <c r="R517" s="63">
        <v>0.30680000000000002</v>
      </c>
      <c r="S517" s="63">
        <v>0</v>
      </c>
      <c r="T517" s="63">
        <v>0</v>
      </c>
      <c r="U517" s="63">
        <v>0</v>
      </c>
      <c r="V517" s="63">
        <v>0</v>
      </c>
      <c r="X517" s="44" t="s">
        <v>7</v>
      </c>
      <c r="Y517" s="45">
        <v>20.5</v>
      </c>
      <c r="Z517" s="45">
        <v>0</v>
      </c>
      <c r="AA517" s="45">
        <v>31.139043877257301</v>
      </c>
      <c r="AC517" s="48">
        <v>0.70399999999999996</v>
      </c>
      <c r="AD517" s="47">
        <f>D517/AC517</f>
        <v>2.1576292613636365</v>
      </c>
    </row>
    <row r="518" spans="1:30" ht="15" customHeight="1">
      <c r="A518" s="62">
        <f t="shared" si="23"/>
        <v>505</v>
      </c>
      <c r="B518" s="42" t="s">
        <v>448</v>
      </c>
      <c r="C518" s="43">
        <v>1.2548840000000001</v>
      </c>
      <c r="D518" s="43">
        <v>1.2548840000000001</v>
      </c>
      <c r="E518" s="43">
        <f t="shared" si="21"/>
        <v>0.55456400000000006</v>
      </c>
      <c r="F518" s="43">
        <f t="shared" si="22"/>
        <v>0.55456400000000006</v>
      </c>
      <c r="G518" s="63">
        <v>0</v>
      </c>
      <c r="H518" s="63">
        <v>0</v>
      </c>
      <c r="I518" s="63">
        <v>0.70032000000000005</v>
      </c>
      <c r="J518" s="63">
        <v>0</v>
      </c>
      <c r="K518" s="63">
        <v>0</v>
      </c>
      <c r="L518" s="63">
        <v>0</v>
      </c>
      <c r="M518" s="63">
        <v>0.176589</v>
      </c>
      <c r="N518" s="63">
        <v>0</v>
      </c>
      <c r="O518" s="63">
        <v>0</v>
      </c>
      <c r="P518" s="63">
        <v>6.5759999999999999E-2</v>
      </c>
      <c r="Q518" s="63">
        <v>0</v>
      </c>
      <c r="R518" s="63">
        <v>0.31221500000000002</v>
      </c>
      <c r="S518" s="63">
        <v>0</v>
      </c>
      <c r="T518" s="63">
        <v>0</v>
      </c>
      <c r="U518" s="63">
        <v>0</v>
      </c>
      <c r="V518" s="63">
        <v>0</v>
      </c>
      <c r="X518" s="44" t="s">
        <v>7</v>
      </c>
      <c r="Y518" s="45">
        <v>98.8</v>
      </c>
      <c r="Z518" s="45">
        <v>28.4</v>
      </c>
      <c r="AA518" s="45">
        <v>123.983595425796</v>
      </c>
      <c r="AC518" s="48">
        <v>0.39</v>
      </c>
      <c r="AD518" s="47">
        <f>D518/AC518</f>
        <v>3.2176512820512824</v>
      </c>
    </row>
    <row r="519" spans="1:30" ht="15" customHeight="1">
      <c r="A519" s="62">
        <f t="shared" si="23"/>
        <v>506</v>
      </c>
      <c r="B519" s="42" t="s">
        <v>449</v>
      </c>
      <c r="C519" s="43">
        <v>0.68962000000000001</v>
      </c>
      <c r="D519" s="43">
        <v>0.68962000000000001</v>
      </c>
      <c r="E519" s="43">
        <f t="shared" si="21"/>
        <v>0.55281999999999998</v>
      </c>
      <c r="F519" s="43">
        <f t="shared" si="22"/>
        <v>0.55281999999999998</v>
      </c>
      <c r="G519" s="63">
        <v>0</v>
      </c>
      <c r="H519" s="63">
        <v>0</v>
      </c>
      <c r="I519" s="63">
        <v>0.1368</v>
      </c>
      <c r="J519" s="63">
        <v>0</v>
      </c>
      <c r="K519" s="63">
        <v>0</v>
      </c>
      <c r="L519" s="63">
        <v>0</v>
      </c>
      <c r="M519" s="63">
        <v>0.176456</v>
      </c>
      <c r="N519" s="63">
        <v>0</v>
      </c>
      <c r="O519" s="63">
        <v>0</v>
      </c>
      <c r="P519" s="63">
        <v>6.4199999999999993E-2</v>
      </c>
      <c r="Q519" s="63">
        <v>0</v>
      </c>
      <c r="R519" s="63">
        <v>0.312164</v>
      </c>
      <c r="S519" s="63">
        <v>0</v>
      </c>
      <c r="T519" s="63">
        <v>0</v>
      </c>
      <c r="U519" s="63">
        <v>0</v>
      </c>
      <c r="V519" s="63">
        <v>0</v>
      </c>
      <c r="X519" s="44" t="s">
        <v>7</v>
      </c>
      <c r="Y519" s="45">
        <v>50.6</v>
      </c>
      <c r="Z519" s="45">
        <v>0</v>
      </c>
      <c r="AA519" s="45">
        <v>34.893115326022098</v>
      </c>
      <c r="AC519" s="48">
        <v>0.39</v>
      </c>
      <c r="AD519" s="47">
        <f>D519/AC519</f>
        <v>1.7682564102564102</v>
      </c>
    </row>
    <row r="520" spans="1:30" ht="15" customHeight="1">
      <c r="A520" s="62">
        <f t="shared" si="23"/>
        <v>507</v>
      </c>
      <c r="B520" s="42" t="s">
        <v>450</v>
      </c>
      <c r="C520" s="43">
        <v>1.5131019999999999</v>
      </c>
      <c r="D520" s="43">
        <v>1.5131019999999999</v>
      </c>
      <c r="E520" s="43">
        <f t="shared" si="21"/>
        <v>0.72806199999999999</v>
      </c>
      <c r="F520" s="43">
        <f t="shared" si="22"/>
        <v>0.72806199999999999</v>
      </c>
      <c r="G520" s="63">
        <v>0</v>
      </c>
      <c r="H520" s="63">
        <v>0</v>
      </c>
      <c r="I520" s="63">
        <v>0.78503999999999996</v>
      </c>
      <c r="J520" s="63">
        <v>0</v>
      </c>
      <c r="K520" s="63">
        <v>0</v>
      </c>
      <c r="L520" s="63">
        <v>0</v>
      </c>
      <c r="M520" s="63">
        <v>0.17639199999999999</v>
      </c>
      <c r="N520" s="63">
        <v>0</v>
      </c>
      <c r="O520" s="63">
        <v>0</v>
      </c>
      <c r="P520" s="63">
        <v>0.23963999999999999</v>
      </c>
      <c r="Q520" s="63">
        <v>0</v>
      </c>
      <c r="R520" s="63">
        <v>0.31202999999999997</v>
      </c>
      <c r="S520" s="63">
        <v>0</v>
      </c>
      <c r="T520" s="63">
        <v>0</v>
      </c>
      <c r="U520" s="63">
        <v>0</v>
      </c>
      <c r="V520" s="63">
        <v>0</v>
      </c>
      <c r="X520" s="44" t="s">
        <v>7</v>
      </c>
      <c r="Y520" s="45">
        <v>61.7</v>
      </c>
      <c r="Z520" s="45">
        <v>0</v>
      </c>
      <c r="AA520" s="45">
        <v>93.352093210594802</v>
      </c>
      <c r="AC520" s="48">
        <v>0.70399999999999996</v>
      </c>
      <c r="AD520" s="47">
        <f>D520/AC520</f>
        <v>2.1492926136363635</v>
      </c>
    </row>
    <row r="521" spans="1:30" ht="15" customHeight="1">
      <c r="A521" s="62">
        <f t="shared" si="23"/>
        <v>508</v>
      </c>
      <c r="B521" s="42" t="s">
        <v>451</v>
      </c>
      <c r="C521" s="43">
        <v>1.1708829999999999</v>
      </c>
      <c r="D521" s="43">
        <v>1.1708829999999999</v>
      </c>
      <c r="E521" s="43">
        <f t="shared" si="21"/>
        <v>0.70288299999999992</v>
      </c>
      <c r="F521" s="43">
        <f t="shared" si="22"/>
        <v>0.70288299999999992</v>
      </c>
      <c r="G521" s="63">
        <v>0</v>
      </c>
      <c r="H521" s="63">
        <v>0</v>
      </c>
      <c r="I521" s="63">
        <v>0.46800000000000003</v>
      </c>
      <c r="J521" s="63">
        <v>0</v>
      </c>
      <c r="K521" s="63">
        <v>0</v>
      </c>
      <c r="L521" s="63">
        <v>0</v>
      </c>
      <c r="M521" s="63">
        <v>0.17649799999999999</v>
      </c>
      <c r="N521" s="63">
        <v>0</v>
      </c>
      <c r="O521" s="63">
        <v>0</v>
      </c>
      <c r="P521" s="63">
        <v>0.2142</v>
      </c>
      <c r="Q521" s="63">
        <v>0</v>
      </c>
      <c r="R521" s="63">
        <v>0.31218499999999999</v>
      </c>
      <c r="S521" s="63">
        <v>0</v>
      </c>
      <c r="T521" s="63">
        <v>0</v>
      </c>
      <c r="U521" s="63">
        <v>0</v>
      </c>
      <c r="V521" s="63">
        <v>0</v>
      </c>
      <c r="X521" s="44" t="s">
        <v>7</v>
      </c>
      <c r="Y521" s="45">
        <v>103.5</v>
      </c>
      <c r="Z521" s="45">
        <v>0</v>
      </c>
      <c r="AA521" s="45">
        <v>121.186973947857</v>
      </c>
      <c r="AC521" s="48">
        <v>0.70399999999999996</v>
      </c>
      <c r="AD521" s="47">
        <f>D521/AC521</f>
        <v>1.6631860795454545</v>
      </c>
    </row>
    <row r="522" spans="1:30" ht="15" customHeight="1">
      <c r="A522" s="62">
        <f t="shared" si="23"/>
        <v>509</v>
      </c>
      <c r="B522" s="42" t="s">
        <v>452</v>
      </c>
      <c r="C522" s="43">
        <v>1.6187180000000001</v>
      </c>
      <c r="D522" s="43">
        <v>1.6187180000000001</v>
      </c>
      <c r="E522" s="43">
        <f t="shared" si="21"/>
        <v>0.75075800000000004</v>
      </c>
      <c r="F522" s="43">
        <f t="shared" si="22"/>
        <v>0.75075800000000004</v>
      </c>
      <c r="G522" s="63">
        <v>0</v>
      </c>
      <c r="H522" s="63">
        <v>0</v>
      </c>
      <c r="I522" s="63">
        <v>0.86795999999999995</v>
      </c>
      <c r="J522" s="63">
        <v>0</v>
      </c>
      <c r="K522" s="63">
        <v>0</v>
      </c>
      <c r="L522" s="63">
        <v>0</v>
      </c>
      <c r="M522" s="63">
        <v>0.17644599999999999</v>
      </c>
      <c r="N522" s="63">
        <v>0</v>
      </c>
      <c r="O522" s="63">
        <v>0</v>
      </c>
      <c r="P522" s="63">
        <v>0.26219999999999999</v>
      </c>
      <c r="Q522" s="63">
        <v>0</v>
      </c>
      <c r="R522" s="63">
        <v>0.312112</v>
      </c>
      <c r="S522" s="63">
        <v>0</v>
      </c>
      <c r="T522" s="63">
        <v>0</v>
      </c>
      <c r="U522" s="63">
        <v>0</v>
      </c>
      <c r="V522" s="63">
        <v>0</v>
      </c>
      <c r="X522" s="44" t="s">
        <v>7</v>
      </c>
      <c r="Y522" s="45">
        <v>111.6</v>
      </c>
      <c r="Z522" s="45">
        <v>26.4</v>
      </c>
      <c r="AA522" s="45">
        <v>180.65158723684399</v>
      </c>
      <c r="AC522" s="48">
        <v>0.70399999999999996</v>
      </c>
      <c r="AD522" s="47">
        <f>D522/AC522</f>
        <v>2.2993153409090912</v>
      </c>
    </row>
    <row r="523" spans="1:30" ht="15" customHeight="1">
      <c r="A523" s="62">
        <f t="shared" si="23"/>
        <v>510</v>
      </c>
      <c r="B523" s="42" t="s">
        <v>605</v>
      </c>
      <c r="C523" s="43">
        <v>1.2798830000000001</v>
      </c>
      <c r="D523" s="43">
        <v>1.2798830000000001</v>
      </c>
      <c r="E523" s="43">
        <f t="shared" si="21"/>
        <v>0.84752300000000003</v>
      </c>
      <c r="F523" s="43">
        <f t="shared" si="22"/>
        <v>0.84752300000000003</v>
      </c>
      <c r="G523" s="63">
        <v>0</v>
      </c>
      <c r="H523" s="63">
        <v>0</v>
      </c>
      <c r="I523" s="63">
        <v>0.43236000000000002</v>
      </c>
      <c r="J523" s="63">
        <v>0</v>
      </c>
      <c r="K523" s="63">
        <v>0</v>
      </c>
      <c r="L523" s="63">
        <v>0</v>
      </c>
      <c r="M523" s="63">
        <v>0.17672599999999999</v>
      </c>
      <c r="N523" s="63">
        <v>0</v>
      </c>
      <c r="O523" s="63">
        <v>0</v>
      </c>
      <c r="P523" s="63">
        <v>0</v>
      </c>
      <c r="Q523" s="63">
        <v>0</v>
      </c>
      <c r="R523" s="63">
        <v>0.67079699999999998</v>
      </c>
      <c r="S523" s="63">
        <v>0</v>
      </c>
      <c r="T523" s="63">
        <v>0</v>
      </c>
      <c r="U523" s="63">
        <v>0</v>
      </c>
      <c r="V523" s="63">
        <v>0</v>
      </c>
      <c r="X523" s="44" t="s">
        <v>7</v>
      </c>
      <c r="Y523" s="45">
        <v>304.10000000000002</v>
      </c>
      <c r="Z523" s="45">
        <v>0</v>
      </c>
      <c r="AA523" s="45">
        <v>389.19444070606698</v>
      </c>
      <c r="AC523" s="48">
        <v>0.23100000000000001</v>
      </c>
      <c r="AD523" s="47">
        <f>D523/AC523</f>
        <v>5.5406190476190478</v>
      </c>
    </row>
    <row r="524" spans="1:30" ht="15" customHeight="1">
      <c r="A524" s="62">
        <f t="shared" si="23"/>
        <v>511</v>
      </c>
      <c r="B524" s="42" t="s">
        <v>453</v>
      </c>
      <c r="C524" s="43">
        <v>0.995977</v>
      </c>
      <c r="D524" s="43">
        <v>0.995977</v>
      </c>
      <c r="E524" s="43">
        <f t="shared" si="21"/>
        <v>0.54321699999999995</v>
      </c>
      <c r="F524" s="43">
        <f t="shared" si="22"/>
        <v>0.54321699999999995</v>
      </c>
      <c r="G524" s="63">
        <v>0</v>
      </c>
      <c r="H524" s="63">
        <v>0</v>
      </c>
      <c r="I524" s="63">
        <v>0.45276</v>
      </c>
      <c r="J524" s="63">
        <v>0</v>
      </c>
      <c r="K524" s="63">
        <v>0</v>
      </c>
      <c r="L524" s="63">
        <v>0</v>
      </c>
      <c r="M524" s="63">
        <v>0.176429</v>
      </c>
      <c r="N524" s="63">
        <v>0</v>
      </c>
      <c r="O524" s="63">
        <v>0</v>
      </c>
      <c r="P524" s="63">
        <v>0.1056</v>
      </c>
      <c r="Q524" s="63">
        <v>0</v>
      </c>
      <c r="R524" s="63">
        <v>0.26118799999999998</v>
      </c>
      <c r="S524" s="63">
        <v>0</v>
      </c>
      <c r="T524" s="63">
        <v>0</v>
      </c>
      <c r="U524" s="63">
        <v>0</v>
      </c>
      <c r="V524" s="63">
        <v>0</v>
      </c>
      <c r="X524" s="44" t="s">
        <v>7</v>
      </c>
      <c r="Y524" s="45">
        <v>168.1</v>
      </c>
      <c r="Z524" s="45">
        <v>112.6</v>
      </c>
      <c r="AA524" s="45">
        <v>167.41535981499399</v>
      </c>
      <c r="AC524" s="48">
        <v>0.39</v>
      </c>
      <c r="AD524" s="47">
        <f>D524/AC524</f>
        <v>2.5537871794871796</v>
      </c>
    </row>
    <row r="525" spans="1:30" ht="15" customHeight="1">
      <c r="A525" s="62">
        <f t="shared" si="23"/>
        <v>512</v>
      </c>
      <c r="B525" s="42" t="s">
        <v>454</v>
      </c>
      <c r="C525" s="43">
        <v>0.85826499999999994</v>
      </c>
      <c r="D525" s="43">
        <v>0.85826499999999994</v>
      </c>
      <c r="E525" s="43">
        <f t="shared" si="21"/>
        <v>0.48830499999999999</v>
      </c>
      <c r="F525" s="43">
        <f t="shared" si="22"/>
        <v>0.48830499999999999</v>
      </c>
      <c r="G525" s="63">
        <v>0</v>
      </c>
      <c r="H525" s="63">
        <v>0</v>
      </c>
      <c r="I525" s="63">
        <v>0.36996000000000001</v>
      </c>
      <c r="J525" s="63">
        <v>0</v>
      </c>
      <c r="K525" s="63">
        <v>0</v>
      </c>
      <c r="L525" s="63">
        <v>0</v>
      </c>
      <c r="M525" s="63">
        <v>0.17636399999999999</v>
      </c>
      <c r="N525" s="63">
        <v>0</v>
      </c>
      <c r="O525" s="63">
        <v>0</v>
      </c>
      <c r="P525" s="63">
        <v>0</v>
      </c>
      <c r="Q525" s="63">
        <v>0</v>
      </c>
      <c r="R525" s="63">
        <v>0.31194100000000002</v>
      </c>
      <c r="S525" s="63">
        <v>0</v>
      </c>
      <c r="T525" s="63">
        <v>0</v>
      </c>
      <c r="U525" s="63">
        <v>0</v>
      </c>
      <c r="V525" s="63">
        <v>0</v>
      </c>
      <c r="X525" s="44" t="s">
        <v>7</v>
      </c>
      <c r="Y525" s="45">
        <v>56.1</v>
      </c>
      <c r="Z525" s="45">
        <v>56.1</v>
      </c>
      <c r="AA525" s="45">
        <v>48.151153047716797</v>
      </c>
      <c r="AC525" s="48">
        <v>0.39</v>
      </c>
      <c r="AD525" s="47">
        <f>D525/AC525</f>
        <v>2.200679487179487</v>
      </c>
    </row>
    <row r="526" spans="1:30" ht="15" customHeight="1">
      <c r="A526" s="62">
        <f t="shared" si="23"/>
        <v>513</v>
      </c>
      <c r="B526" s="42" t="s">
        <v>455</v>
      </c>
      <c r="C526" s="43">
        <v>2.0204399999999998</v>
      </c>
      <c r="D526" s="43">
        <v>2.0204399999999998</v>
      </c>
      <c r="E526" s="43">
        <f t="shared" si="21"/>
        <v>0.75780000000000003</v>
      </c>
      <c r="F526" s="43">
        <f t="shared" si="22"/>
        <v>0.75780000000000003</v>
      </c>
      <c r="G526" s="63">
        <v>0</v>
      </c>
      <c r="H526" s="63">
        <v>0</v>
      </c>
      <c r="I526" s="63">
        <v>1.26264</v>
      </c>
      <c r="J526" s="63">
        <v>0</v>
      </c>
      <c r="K526" s="63">
        <v>0</v>
      </c>
      <c r="L526" s="63">
        <v>0</v>
      </c>
      <c r="M526" s="63">
        <v>0.176146</v>
      </c>
      <c r="N526" s="63">
        <v>0</v>
      </c>
      <c r="O526" s="63">
        <v>0</v>
      </c>
      <c r="P526" s="63">
        <v>0.26976</v>
      </c>
      <c r="Q526" s="63">
        <v>0</v>
      </c>
      <c r="R526" s="63">
        <v>0.311894</v>
      </c>
      <c r="S526" s="63">
        <v>0</v>
      </c>
      <c r="T526" s="63">
        <v>0</v>
      </c>
      <c r="U526" s="63">
        <v>0</v>
      </c>
      <c r="V526" s="63">
        <v>0</v>
      </c>
      <c r="X526" s="44" t="s">
        <v>7</v>
      </c>
      <c r="Y526" s="45">
        <v>27.4</v>
      </c>
      <c r="Z526" s="45">
        <v>27.4</v>
      </c>
      <c r="AA526" s="45">
        <v>55.359506226810602</v>
      </c>
      <c r="AC526" s="55">
        <v>0.70399999999999996</v>
      </c>
      <c r="AD526" s="47">
        <f>D526/AC526</f>
        <v>2.8699431818181815</v>
      </c>
    </row>
    <row r="527" spans="1:30" ht="15" customHeight="1">
      <c r="A527" s="62">
        <f t="shared" si="23"/>
        <v>514</v>
      </c>
      <c r="B527" s="42" t="s">
        <v>456</v>
      </c>
      <c r="C527" s="43">
        <v>0.97026599999999996</v>
      </c>
      <c r="D527" s="43">
        <v>0.97026599999999996</v>
      </c>
      <c r="E527" s="43">
        <f t="shared" ref="E527:E581" si="24">H527+J527+M527+N527+O527+P527+Q527+R527+S527+T527+U527</f>
        <v>0.63522600000000007</v>
      </c>
      <c r="F527" s="43">
        <f t="shared" ref="F527:F581" si="25">E527+G527</f>
        <v>0.63522600000000007</v>
      </c>
      <c r="G527" s="63">
        <v>0</v>
      </c>
      <c r="H527" s="63">
        <v>0</v>
      </c>
      <c r="I527" s="63">
        <v>0.33504</v>
      </c>
      <c r="J527" s="63">
        <v>0</v>
      </c>
      <c r="K527" s="63">
        <v>0</v>
      </c>
      <c r="L527" s="63">
        <v>0</v>
      </c>
      <c r="M527" s="63">
        <v>0.176459</v>
      </c>
      <c r="N527" s="63">
        <v>0</v>
      </c>
      <c r="O527" s="63">
        <v>0</v>
      </c>
      <c r="P527" s="63">
        <v>0.14663999999999999</v>
      </c>
      <c r="Q527" s="63">
        <v>0</v>
      </c>
      <c r="R527" s="63">
        <v>0.31212699999999999</v>
      </c>
      <c r="S527" s="63">
        <v>0</v>
      </c>
      <c r="T527" s="63">
        <v>0</v>
      </c>
      <c r="U527" s="63">
        <v>0</v>
      </c>
      <c r="V527" s="63">
        <v>0</v>
      </c>
      <c r="X527" s="44" t="s">
        <v>7</v>
      </c>
      <c r="Y527" s="45">
        <v>123.9</v>
      </c>
      <c r="Z527" s="45">
        <v>0</v>
      </c>
      <c r="AA527" s="45">
        <v>120.21361443682299</v>
      </c>
      <c r="AC527" s="48">
        <v>0.70399999999999996</v>
      </c>
      <c r="AD527" s="47">
        <f>D527/AC527</f>
        <v>1.37821875</v>
      </c>
    </row>
    <row r="528" spans="1:30" ht="15" customHeight="1">
      <c r="A528" s="62">
        <f t="shared" ref="A528:A581" si="26">A527+1</f>
        <v>515</v>
      </c>
      <c r="B528" s="42" t="s">
        <v>457</v>
      </c>
      <c r="C528" s="43">
        <v>2.6026440000000002</v>
      </c>
      <c r="D528" s="43">
        <v>2.6026440000000002</v>
      </c>
      <c r="E528" s="43">
        <f t="shared" si="24"/>
        <v>2.0647930000000003</v>
      </c>
      <c r="F528" s="43">
        <f t="shared" si="25"/>
        <v>2.2359240000000002</v>
      </c>
      <c r="G528" s="63">
        <v>0.17113100000000001</v>
      </c>
      <c r="H528" s="63">
        <v>0.35734399999999999</v>
      </c>
      <c r="I528" s="63">
        <v>0.36671999999999999</v>
      </c>
      <c r="J528" s="63">
        <v>6.9589999999999999E-3</v>
      </c>
      <c r="K528" s="63">
        <v>0</v>
      </c>
      <c r="L528" s="63">
        <v>0</v>
      </c>
      <c r="M528" s="63">
        <v>0.37105100000000002</v>
      </c>
      <c r="N528" s="63">
        <v>5.1360000000000003E-2</v>
      </c>
      <c r="O528" s="63">
        <v>1.32E-3</v>
      </c>
      <c r="P528" s="63">
        <v>2.7959999999999999E-2</v>
      </c>
      <c r="Q528" s="63">
        <v>5.8200000000000002E-2</v>
      </c>
      <c r="R528" s="63">
        <v>0.83793499999999999</v>
      </c>
      <c r="S528" s="63">
        <v>0.16572000000000001</v>
      </c>
      <c r="T528" s="63">
        <v>2.4000000000000001E-4</v>
      </c>
      <c r="U528" s="63">
        <v>0.18670400000000001</v>
      </c>
      <c r="V528" s="63">
        <v>0</v>
      </c>
      <c r="X528" s="44" t="s">
        <v>11</v>
      </c>
      <c r="Y528" s="45">
        <v>2754.6</v>
      </c>
      <c r="Z528" s="45">
        <v>44.7</v>
      </c>
      <c r="AA528" s="45">
        <v>7169.2223348539601</v>
      </c>
      <c r="AC528" s="50">
        <v>1.137</v>
      </c>
      <c r="AD528" s="47">
        <f>D528/AC528</f>
        <v>2.2890448548812667</v>
      </c>
    </row>
    <row r="529" spans="1:30" ht="15" customHeight="1">
      <c r="A529" s="62">
        <f t="shared" si="26"/>
        <v>516</v>
      </c>
      <c r="B529" s="42" t="s">
        <v>458</v>
      </c>
      <c r="C529" s="43">
        <v>2.4204500000000002</v>
      </c>
      <c r="D529" s="43">
        <v>2.8468100000000001</v>
      </c>
      <c r="E529" s="43">
        <f t="shared" si="24"/>
        <v>1.802073</v>
      </c>
      <c r="F529" s="43">
        <f t="shared" si="25"/>
        <v>2.1277699999999999</v>
      </c>
      <c r="G529" s="63">
        <v>0.32569700000000001</v>
      </c>
      <c r="H529" s="63">
        <v>0.42629</v>
      </c>
      <c r="I529" s="63">
        <v>0.29268</v>
      </c>
      <c r="J529" s="63">
        <v>1.2399E-2</v>
      </c>
      <c r="K529" s="63">
        <v>0.24707999999999999</v>
      </c>
      <c r="L529" s="63">
        <v>0</v>
      </c>
      <c r="M529" s="63">
        <v>0.44816</v>
      </c>
      <c r="N529" s="63">
        <v>2.7E-2</v>
      </c>
      <c r="O529" s="63">
        <v>7.2000000000000005E-4</v>
      </c>
      <c r="P529" s="63">
        <v>2.8320000000000001E-2</v>
      </c>
      <c r="Q529" s="63">
        <v>3.1320000000000001E-2</v>
      </c>
      <c r="R529" s="63">
        <v>0.540466</v>
      </c>
      <c r="S529" s="63">
        <v>9.5759999999999998E-2</v>
      </c>
      <c r="T529" s="63">
        <v>1.2E-4</v>
      </c>
      <c r="U529" s="63">
        <v>0.19151799999999999</v>
      </c>
      <c r="V529" s="63">
        <v>0.17927999999999999</v>
      </c>
      <c r="X529" s="44" t="s">
        <v>16</v>
      </c>
      <c r="Y529" s="45">
        <v>4397.8</v>
      </c>
      <c r="Z529" s="45">
        <v>346.9</v>
      </c>
      <c r="AA529" s="45">
        <v>12371.554196319599</v>
      </c>
      <c r="AC529" s="50">
        <v>1.4730000000000001</v>
      </c>
      <c r="AD529" s="47">
        <f>D529/AC529</f>
        <v>1.9326612355736592</v>
      </c>
    </row>
    <row r="530" spans="1:30" ht="15" customHeight="1">
      <c r="A530" s="62">
        <f t="shared" si="26"/>
        <v>517</v>
      </c>
      <c r="B530" s="42" t="s">
        <v>459</v>
      </c>
      <c r="C530" s="43">
        <v>2.215176</v>
      </c>
      <c r="D530" s="43">
        <v>2.601216</v>
      </c>
      <c r="E530" s="43">
        <f t="shared" si="24"/>
        <v>1.6800009999999999</v>
      </c>
      <c r="F530" s="43">
        <f t="shared" si="25"/>
        <v>1.9299359999999999</v>
      </c>
      <c r="G530" s="63">
        <v>0.24993499999999999</v>
      </c>
      <c r="H530" s="63">
        <v>0.37297400000000003</v>
      </c>
      <c r="I530" s="63">
        <v>0.28523999999999999</v>
      </c>
      <c r="J530" s="63">
        <v>1.3176E-2</v>
      </c>
      <c r="K530" s="63">
        <v>0.20280000000000001</v>
      </c>
      <c r="L530" s="63">
        <v>0</v>
      </c>
      <c r="M530" s="63">
        <v>0.43324499999999999</v>
      </c>
      <c r="N530" s="63">
        <v>2.7720000000000002E-2</v>
      </c>
      <c r="O530" s="63">
        <v>7.2000000000000005E-4</v>
      </c>
      <c r="P530" s="63">
        <v>2.6280000000000001E-2</v>
      </c>
      <c r="Q530" s="63">
        <v>2.7959999999999999E-2</v>
      </c>
      <c r="R530" s="63">
        <v>0.52869600000000005</v>
      </c>
      <c r="S530" s="63">
        <v>6.7320000000000005E-2</v>
      </c>
      <c r="T530" s="63">
        <v>1.2E-4</v>
      </c>
      <c r="U530" s="63">
        <v>0.18179000000000001</v>
      </c>
      <c r="V530" s="63">
        <v>0.18323999999999999</v>
      </c>
      <c r="X530" s="44" t="s">
        <v>15</v>
      </c>
      <c r="Y530" s="45">
        <v>4753.3999999999996</v>
      </c>
      <c r="Z530" s="45">
        <v>455.3</v>
      </c>
      <c r="AA530" s="45">
        <v>12188.9386487886</v>
      </c>
      <c r="AC530" s="50">
        <v>1.4730000000000001</v>
      </c>
      <c r="AD530" s="47">
        <f>D530/AC530</f>
        <v>1.7659307535641546</v>
      </c>
    </row>
    <row r="531" spans="1:30" ht="15" customHeight="1">
      <c r="A531" s="62">
        <f t="shared" si="26"/>
        <v>518</v>
      </c>
      <c r="B531" s="42" t="s">
        <v>460</v>
      </c>
      <c r="C531" s="43">
        <v>2.683252</v>
      </c>
      <c r="D531" s="43">
        <v>2.683252</v>
      </c>
      <c r="E531" s="43">
        <f t="shared" si="24"/>
        <v>2.3560790000000003</v>
      </c>
      <c r="F531" s="43">
        <f t="shared" si="25"/>
        <v>2.5561720000000001</v>
      </c>
      <c r="G531" s="63">
        <v>0.20009299999999999</v>
      </c>
      <c r="H531" s="63">
        <v>0.56713000000000002</v>
      </c>
      <c r="I531" s="63">
        <v>0.12708</v>
      </c>
      <c r="J531" s="63">
        <v>2.0747999999999999E-2</v>
      </c>
      <c r="K531" s="63">
        <v>0</v>
      </c>
      <c r="L531" s="63">
        <v>0</v>
      </c>
      <c r="M531" s="63">
        <v>0.47018199999999999</v>
      </c>
      <c r="N531" s="63">
        <v>4.8959999999999997E-2</v>
      </c>
      <c r="O531" s="63">
        <v>1.1999999999999999E-3</v>
      </c>
      <c r="P531" s="63">
        <v>1.9439999999999999E-2</v>
      </c>
      <c r="Q531" s="63">
        <v>2.1479999999999999E-2</v>
      </c>
      <c r="R531" s="63">
        <v>0.95092200000000005</v>
      </c>
      <c r="S531" s="63">
        <v>0.14027999999999999</v>
      </c>
      <c r="T531" s="63">
        <v>4.8000000000000001E-4</v>
      </c>
      <c r="U531" s="63">
        <v>0.115257</v>
      </c>
      <c r="V531" s="63">
        <v>0</v>
      </c>
      <c r="X531" s="44" t="s">
        <v>9</v>
      </c>
      <c r="Y531" s="45">
        <v>1578.7</v>
      </c>
      <c r="Z531" s="45">
        <v>523.79999999999995</v>
      </c>
      <c r="AA531" s="45">
        <v>4236.3662867886196</v>
      </c>
      <c r="AC531" s="50">
        <v>1.2270000000000001</v>
      </c>
      <c r="AD531" s="47">
        <f>D531/AC531</f>
        <v>2.1868394458027707</v>
      </c>
    </row>
    <row r="532" spans="1:30" ht="15" customHeight="1">
      <c r="A532" s="62">
        <f t="shared" si="26"/>
        <v>519</v>
      </c>
      <c r="B532" s="42" t="s">
        <v>461</v>
      </c>
      <c r="C532" s="43">
        <v>2.6516120000000001</v>
      </c>
      <c r="D532" s="43">
        <v>2.6516120000000001</v>
      </c>
      <c r="E532" s="43">
        <f t="shared" si="24"/>
        <v>2.0311110000000001</v>
      </c>
      <c r="F532" s="43">
        <f t="shared" si="25"/>
        <v>2.3207720000000003</v>
      </c>
      <c r="G532" s="63">
        <v>0.289661</v>
      </c>
      <c r="H532" s="63">
        <v>0.54918199999999995</v>
      </c>
      <c r="I532" s="63">
        <v>0.33084000000000002</v>
      </c>
      <c r="J532" s="63">
        <v>3.578E-3</v>
      </c>
      <c r="K532" s="63">
        <v>0</v>
      </c>
      <c r="L532" s="63">
        <v>0</v>
      </c>
      <c r="M532" s="63">
        <v>0.44515700000000002</v>
      </c>
      <c r="N532" s="63">
        <v>0</v>
      </c>
      <c r="O532" s="63">
        <v>0</v>
      </c>
      <c r="P532" s="63">
        <v>0.10272000000000001</v>
      </c>
      <c r="Q532" s="63">
        <v>3.696E-2</v>
      </c>
      <c r="R532" s="63">
        <v>0.61862899999999998</v>
      </c>
      <c r="S532" s="63">
        <v>0.16919999999999999</v>
      </c>
      <c r="T532" s="63">
        <v>1.1999999999999999E-3</v>
      </c>
      <c r="U532" s="63">
        <v>0.10448499999999999</v>
      </c>
      <c r="V532" s="63">
        <v>0</v>
      </c>
      <c r="X532" s="44" t="s">
        <v>9</v>
      </c>
      <c r="Y532" s="45">
        <v>640.70000000000005</v>
      </c>
      <c r="Z532" s="45">
        <v>0</v>
      </c>
      <c r="AA532" s="45">
        <v>1625.71740491181</v>
      </c>
      <c r="AC532" s="49">
        <v>1.1599999999999999</v>
      </c>
      <c r="AD532" s="47">
        <f>D532/AC532</f>
        <v>2.2858724137931037</v>
      </c>
    </row>
    <row r="533" spans="1:30" ht="15" customHeight="1">
      <c r="A533" s="62">
        <f t="shared" si="26"/>
        <v>520</v>
      </c>
      <c r="B533" s="42" t="s">
        <v>462</v>
      </c>
      <c r="C533" s="43">
        <v>2.2047300000000001</v>
      </c>
      <c r="D533" s="43">
        <v>2.8912499999999999</v>
      </c>
      <c r="E533" s="43">
        <f t="shared" si="24"/>
        <v>1.7889239999999997</v>
      </c>
      <c r="F533" s="43">
        <f t="shared" si="25"/>
        <v>2.0362499999999999</v>
      </c>
      <c r="G533" s="63">
        <v>0.24732599999999999</v>
      </c>
      <c r="H533" s="63">
        <v>0.30127300000000001</v>
      </c>
      <c r="I533" s="63">
        <v>0.16847999999999999</v>
      </c>
      <c r="J533" s="63">
        <v>1.0285000000000001E-2</v>
      </c>
      <c r="K533" s="63">
        <v>0.36792000000000002</v>
      </c>
      <c r="L533" s="63">
        <v>0</v>
      </c>
      <c r="M533" s="63">
        <v>0.39768100000000001</v>
      </c>
      <c r="N533" s="63">
        <v>4.5599999999999998E-3</v>
      </c>
      <c r="O533" s="63">
        <v>1.2E-4</v>
      </c>
      <c r="P533" s="63">
        <v>2.196E-2</v>
      </c>
      <c r="Q533" s="63">
        <v>5.6520000000000001E-2</v>
      </c>
      <c r="R533" s="63">
        <v>0.64109799999999995</v>
      </c>
      <c r="S533" s="63">
        <v>0.19932</v>
      </c>
      <c r="T533" s="63">
        <v>1.2E-4</v>
      </c>
      <c r="U533" s="63">
        <v>0.15598699999999999</v>
      </c>
      <c r="V533" s="63">
        <v>0.31859999999999999</v>
      </c>
      <c r="X533" s="44" t="s">
        <v>15</v>
      </c>
      <c r="Y533" s="45">
        <v>7838.4</v>
      </c>
      <c r="Z533" s="45">
        <v>3998.6</v>
      </c>
      <c r="AA533" s="45">
        <v>19745.053037150799</v>
      </c>
      <c r="AC533" s="50">
        <v>1.4730000000000001</v>
      </c>
      <c r="AD533" s="47">
        <f>D533/AC533</f>
        <v>1.9628309572301423</v>
      </c>
    </row>
    <row r="534" spans="1:30" ht="15" customHeight="1">
      <c r="A534" s="62">
        <f t="shared" si="26"/>
        <v>521</v>
      </c>
      <c r="B534" s="42" t="s">
        <v>463</v>
      </c>
      <c r="C534" s="43">
        <v>1.684712</v>
      </c>
      <c r="D534" s="43">
        <v>2.005112</v>
      </c>
      <c r="E534" s="43">
        <f t="shared" si="24"/>
        <v>1.4593179999999999</v>
      </c>
      <c r="F534" s="43">
        <f t="shared" si="25"/>
        <v>1.5824719999999999</v>
      </c>
      <c r="G534" s="63">
        <v>0.123154</v>
      </c>
      <c r="H534" s="63">
        <v>0.104352</v>
      </c>
      <c r="I534" s="63">
        <v>0.10224</v>
      </c>
      <c r="J534" s="63">
        <v>1.0858E-2</v>
      </c>
      <c r="K534" s="63">
        <v>0.15096000000000001</v>
      </c>
      <c r="L534" s="63">
        <v>0</v>
      </c>
      <c r="M534" s="63">
        <v>0.42584300000000003</v>
      </c>
      <c r="N534" s="63">
        <v>1.668E-2</v>
      </c>
      <c r="O534" s="63">
        <v>4.8000000000000001E-4</v>
      </c>
      <c r="P534" s="63">
        <v>1.6799999999999999E-2</v>
      </c>
      <c r="Q534" s="63">
        <v>2.9520000000000001E-2</v>
      </c>
      <c r="R534" s="63">
        <v>0.57903700000000002</v>
      </c>
      <c r="S534" s="63">
        <v>0.11568000000000001</v>
      </c>
      <c r="T534" s="63">
        <v>1.2E-4</v>
      </c>
      <c r="U534" s="63">
        <v>0.15994800000000001</v>
      </c>
      <c r="V534" s="63">
        <v>0.16944000000000001</v>
      </c>
      <c r="X534" s="44" t="s">
        <v>15</v>
      </c>
      <c r="Y534" s="45">
        <v>4718.5</v>
      </c>
      <c r="Z534" s="45">
        <v>323.89999999999998</v>
      </c>
      <c r="AA534" s="45">
        <v>9292.2778985926197</v>
      </c>
      <c r="AC534" s="50">
        <v>1.4730000000000001</v>
      </c>
      <c r="AD534" s="47">
        <f>D534/AC534</f>
        <v>1.36124372029871</v>
      </c>
    </row>
    <row r="535" spans="1:30" ht="15" customHeight="1">
      <c r="A535" s="62">
        <f t="shared" si="26"/>
        <v>522</v>
      </c>
      <c r="B535" s="42" t="s">
        <v>464</v>
      </c>
      <c r="C535" s="43">
        <v>1.2595339999999999</v>
      </c>
      <c r="D535" s="43">
        <v>1.2595339999999999</v>
      </c>
      <c r="E535" s="43">
        <f t="shared" si="24"/>
        <v>0.93565399999999999</v>
      </c>
      <c r="F535" s="43">
        <f t="shared" si="25"/>
        <v>0.93565399999999999</v>
      </c>
      <c r="G535" s="63">
        <v>0</v>
      </c>
      <c r="H535" s="63">
        <v>0</v>
      </c>
      <c r="I535" s="63">
        <v>0.32388</v>
      </c>
      <c r="J535" s="63">
        <v>0</v>
      </c>
      <c r="K535" s="63">
        <v>0</v>
      </c>
      <c r="L535" s="63">
        <v>0</v>
      </c>
      <c r="M535" s="63">
        <v>0.19553699999999999</v>
      </c>
      <c r="N535" s="63">
        <v>0</v>
      </c>
      <c r="O535" s="63">
        <v>0</v>
      </c>
      <c r="P535" s="63">
        <v>0.37931999999999999</v>
      </c>
      <c r="Q535" s="63">
        <v>0</v>
      </c>
      <c r="R535" s="63">
        <v>0.36079699999999998</v>
      </c>
      <c r="S535" s="63">
        <v>0</v>
      </c>
      <c r="T535" s="63">
        <v>0</v>
      </c>
      <c r="U535" s="63">
        <v>0</v>
      </c>
      <c r="V535" s="63">
        <v>0</v>
      </c>
      <c r="X535" s="44" t="s">
        <v>7</v>
      </c>
      <c r="Y535" s="45">
        <v>128.19999999999999</v>
      </c>
      <c r="Z535" s="45">
        <v>0</v>
      </c>
      <c r="AA535" s="45">
        <v>161.45870563857201</v>
      </c>
      <c r="AC535" s="48">
        <v>0.39</v>
      </c>
      <c r="AD535" s="47">
        <f>D535/AC535</f>
        <v>3.2295743589743586</v>
      </c>
    </row>
    <row r="536" spans="1:30" ht="15" customHeight="1">
      <c r="A536" s="62">
        <f t="shared" si="26"/>
        <v>523</v>
      </c>
      <c r="B536" s="42" t="s">
        <v>465</v>
      </c>
      <c r="C536" s="43">
        <v>2.2968160000000002</v>
      </c>
      <c r="D536" s="43">
        <v>2.770772</v>
      </c>
      <c r="E536" s="43">
        <f t="shared" si="24"/>
        <v>1.8144750000000001</v>
      </c>
      <c r="F536" s="43">
        <f t="shared" si="25"/>
        <v>2.070376</v>
      </c>
      <c r="G536" s="63">
        <v>0.25590099999999999</v>
      </c>
      <c r="H536" s="63">
        <v>0.41357100000000002</v>
      </c>
      <c r="I536" s="63">
        <v>0.22644</v>
      </c>
      <c r="J536" s="63">
        <v>1.5528E-2</v>
      </c>
      <c r="K536" s="63">
        <v>0.25716</v>
      </c>
      <c r="L536" s="63">
        <v>2.3956000000000002E-2</v>
      </c>
      <c r="M536" s="63">
        <v>0.44344800000000001</v>
      </c>
      <c r="N536" s="63">
        <v>3.8640000000000001E-2</v>
      </c>
      <c r="O536" s="63">
        <v>9.6000000000000002E-4</v>
      </c>
      <c r="P536" s="63">
        <v>2.9399999999999999E-2</v>
      </c>
      <c r="Q536" s="63">
        <v>3.3119999999999997E-2</v>
      </c>
      <c r="R536" s="63">
        <v>0.57162400000000002</v>
      </c>
      <c r="S536" s="63">
        <v>7.9439999999999997E-2</v>
      </c>
      <c r="T536" s="63">
        <v>2.4000000000000001E-4</v>
      </c>
      <c r="U536" s="63">
        <v>0.188504</v>
      </c>
      <c r="V536" s="63">
        <v>0.19284000000000001</v>
      </c>
      <c r="X536" s="44" t="s">
        <v>15</v>
      </c>
      <c r="Y536" s="45">
        <v>4215.9399999999996</v>
      </c>
      <c r="Z536" s="45">
        <v>460.11</v>
      </c>
      <c r="AA536" s="45">
        <v>11474.8264554958</v>
      </c>
      <c r="AC536" s="49">
        <v>1.488</v>
      </c>
      <c r="AD536" s="47">
        <f>D536/AC536</f>
        <v>1.8620779569892474</v>
      </c>
    </row>
    <row r="537" spans="1:30" ht="15" customHeight="1">
      <c r="A537" s="62">
        <f t="shared" si="26"/>
        <v>524</v>
      </c>
      <c r="B537" s="42" t="s">
        <v>466</v>
      </c>
      <c r="C537" s="43">
        <v>0.97738999999999998</v>
      </c>
      <c r="D537" s="43">
        <v>0.97738999999999998</v>
      </c>
      <c r="E537" s="43">
        <f t="shared" si="24"/>
        <v>0.71243000000000012</v>
      </c>
      <c r="F537" s="43">
        <f t="shared" si="25"/>
        <v>0.71243000000000012</v>
      </c>
      <c r="G537" s="63">
        <v>0</v>
      </c>
      <c r="H537" s="63">
        <v>0</v>
      </c>
      <c r="I537" s="63">
        <v>0.26495999999999997</v>
      </c>
      <c r="J537" s="63">
        <v>0</v>
      </c>
      <c r="K537" s="63">
        <v>0</v>
      </c>
      <c r="L537" s="63">
        <v>0</v>
      </c>
      <c r="M537" s="63">
        <v>0.19547800000000001</v>
      </c>
      <c r="N537" s="63">
        <v>0</v>
      </c>
      <c r="O537" s="63">
        <v>0</v>
      </c>
      <c r="P537" s="63">
        <v>0.21060000000000001</v>
      </c>
      <c r="Q537" s="63">
        <v>0</v>
      </c>
      <c r="R537" s="63">
        <v>0.30635200000000001</v>
      </c>
      <c r="S537" s="63">
        <v>0</v>
      </c>
      <c r="T537" s="63">
        <v>0</v>
      </c>
      <c r="U537" s="63">
        <v>0</v>
      </c>
      <c r="V537" s="63">
        <v>0</v>
      </c>
      <c r="X537" s="44" t="s">
        <v>7</v>
      </c>
      <c r="Y537" s="45">
        <v>156.69999999999999</v>
      </c>
      <c r="Z537" s="45">
        <v>0</v>
      </c>
      <c r="AA537" s="45">
        <v>153.15063742187201</v>
      </c>
      <c r="AC537" s="48">
        <v>0.39</v>
      </c>
      <c r="AD537" s="47">
        <f>D537/AC537</f>
        <v>2.506128205128205</v>
      </c>
    </row>
    <row r="538" spans="1:30" ht="15" customHeight="1">
      <c r="A538" s="62">
        <f t="shared" si="26"/>
        <v>525</v>
      </c>
      <c r="B538" s="42" t="s">
        <v>467</v>
      </c>
      <c r="C538" s="43">
        <v>1.1036680000000001</v>
      </c>
      <c r="D538" s="43">
        <v>1.1036680000000001</v>
      </c>
      <c r="E538" s="43">
        <f t="shared" si="24"/>
        <v>0.58670800000000001</v>
      </c>
      <c r="F538" s="43">
        <f t="shared" si="25"/>
        <v>0.58670800000000001</v>
      </c>
      <c r="G538" s="63">
        <v>0</v>
      </c>
      <c r="H538" s="63">
        <v>0</v>
      </c>
      <c r="I538" s="63">
        <v>0.51695999999999998</v>
      </c>
      <c r="J538" s="63">
        <v>0</v>
      </c>
      <c r="K538" s="63">
        <v>0</v>
      </c>
      <c r="L538" s="63">
        <v>0</v>
      </c>
      <c r="M538" s="63">
        <v>0.194604</v>
      </c>
      <c r="N538" s="63">
        <v>0</v>
      </c>
      <c r="O538" s="63">
        <v>0</v>
      </c>
      <c r="P538" s="63">
        <v>0.10403999999999999</v>
      </c>
      <c r="Q538" s="63">
        <v>0</v>
      </c>
      <c r="R538" s="63">
        <v>0.28806399999999999</v>
      </c>
      <c r="S538" s="63">
        <v>0</v>
      </c>
      <c r="T538" s="63">
        <v>0</v>
      </c>
      <c r="U538" s="63">
        <v>0</v>
      </c>
      <c r="V538" s="63">
        <v>0</v>
      </c>
      <c r="X538" s="44" t="s">
        <v>7</v>
      </c>
      <c r="Y538" s="45">
        <v>174</v>
      </c>
      <c r="Z538" s="45">
        <v>0</v>
      </c>
      <c r="AA538" s="45">
        <v>192.03598046304501</v>
      </c>
      <c r="AC538" s="48">
        <v>0.70399999999999996</v>
      </c>
      <c r="AD538" s="47">
        <f>D538/AC538</f>
        <v>1.5677102272727275</v>
      </c>
    </row>
    <row r="539" spans="1:30" ht="15" customHeight="1">
      <c r="A539" s="62">
        <f t="shared" si="26"/>
        <v>526</v>
      </c>
      <c r="B539" s="42" t="s">
        <v>468</v>
      </c>
      <c r="C539" s="43">
        <v>2.6158549999999998</v>
      </c>
      <c r="D539" s="43">
        <v>2.6158549999999998</v>
      </c>
      <c r="E539" s="43">
        <f t="shared" si="24"/>
        <v>2.1108209999999996</v>
      </c>
      <c r="F539" s="43">
        <f t="shared" si="25"/>
        <v>2.3244949999999998</v>
      </c>
      <c r="G539" s="63">
        <v>0.213674</v>
      </c>
      <c r="H539" s="63">
        <v>0.28414299999999998</v>
      </c>
      <c r="I539" s="63">
        <v>0.29136000000000001</v>
      </c>
      <c r="J539" s="63">
        <v>5.6299999999999996E-3</v>
      </c>
      <c r="K539" s="63">
        <v>0</v>
      </c>
      <c r="L539" s="63">
        <v>0</v>
      </c>
      <c r="M539" s="63">
        <v>0.44053700000000001</v>
      </c>
      <c r="N539" s="63">
        <v>0</v>
      </c>
      <c r="O539" s="63">
        <v>0</v>
      </c>
      <c r="P539" s="63">
        <v>9.1319999999999998E-2</v>
      </c>
      <c r="Q539" s="63">
        <v>4.8719999999999999E-2</v>
      </c>
      <c r="R539" s="63">
        <v>0.89156000000000002</v>
      </c>
      <c r="S539" s="63">
        <v>0.20088</v>
      </c>
      <c r="T539" s="63">
        <v>2.8800000000000002E-3</v>
      </c>
      <c r="U539" s="63">
        <v>0.145151</v>
      </c>
      <c r="V539" s="63">
        <v>0</v>
      </c>
      <c r="X539" s="44" t="s">
        <v>8</v>
      </c>
      <c r="Y539" s="45">
        <v>261.2</v>
      </c>
      <c r="Z539" s="45">
        <v>0</v>
      </c>
      <c r="AA539" s="45">
        <v>683.28374533920396</v>
      </c>
      <c r="AC539" s="49">
        <v>1.1599999999999999</v>
      </c>
      <c r="AD539" s="47">
        <f>D539/AC539</f>
        <v>2.2550474137931036</v>
      </c>
    </row>
    <row r="540" spans="1:30" ht="15" customHeight="1">
      <c r="A540" s="62">
        <f t="shared" si="26"/>
        <v>527</v>
      </c>
      <c r="B540" s="42" t="s">
        <v>469</v>
      </c>
      <c r="C540" s="43">
        <v>1.496551</v>
      </c>
      <c r="D540" s="43">
        <v>1.496551</v>
      </c>
      <c r="E540" s="43">
        <f t="shared" si="24"/>
        <v>0.838951</v>
      </c>
      <c r="F540" s="43">
        <f t="shared" si="25"/>
        <v>0.838951</v>
      </c>
      <c r="G540" s="63">
        <v>0</v>
      </c>
      <c r="H540" s="63">
        <v>0</v>
      </c>
      <c r="I540" s="63">
        <v>0.65759999999999996</v>
      </c>
      <c r="J540" s="63">
        <v>0</v>
      </c>
      <c r="K540" s="63">
        <v>0</v>
      </c>
      <c r="L540" s="63">
        <v>0</v>
      </c>
      <c r="M540" s="63">
        <v>0.19478300000000001</v>
      </c>
      <c r="N540" s="63">
        <v>0</v>
      </c>
      <c r="O540" s="63">
        <v>0</v>
      </c>
      <c r="P540" s="63">
        <v>8.4720000000000004E-2</v>
      </c>
      <c r="Q540" s="63">
        <v>0</v>
      </c>
      <c r="R540" s="63">
        <v>0.55944799999999995</v>
      </c>
      <c r="S540" s="63">
        <v>0</v>
      </c>
      <c r="T540" s="63">
        <v>0</v>
      </c>
      <c r="U540" s="63">
        <v>0</v>
      </c>
      <c r="V540" s="63">
        <v>0</v>
      </c>
      <c r="X540" s="44" t="s">
        <v>7</v>
      </c>
      <c r="Y540" s="45">
        <v>94.7</v>
      </c>
      <c r="Z540" s="45">
        <v>0</v>
      </c>
      <c r="AA540" s="45">
        <v>141.717493836128</v>
      </c>
      <c r="AC540" s="48">
        <v>0.39</v>
      </c>
      <c r="AD540" s="47">
        <f>D540/AC540</f>
        <v>3.8373102564102561</v>
      </c>
    </row>
    <row r="541" spans="1:30" ht="15" customHeight="1">
      <c r="A541" s="62">
        <f t="shared" si="26"/>
        <v>528</v>
      </c>
      <c r="B541" s="42" t="s">
        <v>470</v>
      </c>
      <c r="C541" s="43">
        <v>1.889672</v>
      </c>
      <c r="D541" s="43">
        <v>1.889672</v>
      </c>
      <c r="E541" s="43">
        <f t="shared" si="24"/>
        <v>0.86007199999999995</v>
      </c>
      <c r="F541" s="43">
        <f t="shared" si="25"/>
        <v>0.86007199999999995</v>
      </c>
      <c r="G541" s="63">
        <v>0</v>
      </c>
      <c r="H541" s="63">
        <v>0</v>
      </c>
      <c r="I541" s="63">
        <v>1.0296000000000001</v>
      </c>
      <c r="J541" s="63">
        <v>0</v>
      </c>
      <c r="K541" s="63">
        <v>0</v>
      </c>
      <c r="L541" s="63">
        <v>0</v>
      </c>
      <c r="M541" s="63">
        <v>0.19486899999999999</v>
      </c>
      <c r="N541" s="63">
        <v>0</v>
      </c>
      <c r="O541" s="63">
        <v>0</v>
      </c>
      <c r="P541" s="63">
        <v>0.23868</v>
      </c>
      <c r="Q541" s="63">
        <v>0</v>
      </c>
      <c r="R541" s="63">
        <v>0.42652299999999999</v>
      </c>
      <c r="S541" s="63">
        <v>0</v>
      </c>
      <c r="T541" s="63">
        <v>0</v>
      </c>
      <c r="U541" s="63">
        <v>0</v>
      </c>
      <c r="V541" s="63">
        <v>0</v>
      </c>
      <c r="X541" s="44" t="s">
        <v>7</v>
      </c>
      <c r="Y541" s="45">
        <v>33.6</v>
      </c>
      <c r="Z541" s="45">
        <v>0</v>
      </c>
      <c r="AA541" s="45">
        <v>63.494187535507201</v>
      </c>
      <c r="AC541" s="48">
        <v>0.70399999999999996</v>
      </c>
      <c r="AD541" s="47">
        <f>D541/AC541</f>
        <v>2.6841931818181819</v>
      </c>
    </row>
    <row r="542" spans="1:30" ht="15" customHeight="1">
      <c r="A542" s="62">
        <f t="shared" si="26"/>
        <v>529</v>
      </c>
      <c r="B542" s="42" t="s">
        <v>471</v>
      </c>
      <c r="C542" s="43">
        <v>1.320373</v>
      </c>
      <c r="D542" s="43">
        <v>1.320373</v>
      </c>
      <c r="E542" s="43">
        <f t="shared" si="24"/>
        <v>0.69697300000000006</v>
      </c>
      <c r="F542" s="43">
        <f t="shared" si="25"/>
        <v>0.69697300000000006</v>
      </c>
      <c r="G542" s="63">
        <v>0</v>
      </c>
      <c r="H542" s="63">
        <v>0</v>
      </c>
      <c r="I542" s="63">
        <v>0.62339999999999995</v>
      </c>
      <c r="J542" s="63">
        <v>0</v>
      </c>
      <c r="K542" s="63">
        <v>0</v>
      </c>
      <c r="L542" s="63">
        <v>0</v>
      </c>
      <c r="M542" s="63">
        <v>0.1946</v>
      </c>
      <c r="N542" s="63">
        <v>0</v>
      </c>
      <c r="O542" s="63">
        <v>0</v>
      </c>
      <c r="P542" s="63">
        <v>0.2064</v>
      </c>
      <c r="Q542" s="63">
        <v>0</v>
      </c>
      <c r="R542" s="63">
        <v>0.29597299999999999</v>
      </c>
      <c r="S542" s="63">
        <v>0</v>
      </c>
      <c r="T542" s="63">
        <v>0</v>
      </c>
      <c r="U542" s="63">
        <v>0</v>
      </c>
      <c r="V542" s="63">
        <v>0</v>
      </c>
      <c r="X542" s="44" t="s">
        <v>7</v>
      </c>
      <c r="Y542" s="45">
        <v>77.7</v>
      </c>
      <c r="Z542" s="45">
        <v>0</v>
      </c>
      <c r="AA542" s="45">
        <v>102.590390631734</v>
      </c>
      <c r="AC542" s="48">
        <v>0.70399999999999996</v>
      </c>
      <c r="AD542" s="47">
        <f>D542/AC542</f>
        <v>1.8755298295454548</v>
      </c>
    </row>
    <row r="543" spans="1:30" ht="15" customHeight="1">
      <c r="A543" s="62">
        <f t="shared" si="26"/>
        <v>530</v>
      </c>
      <c r="B543" s="42" t="s">
        <v>472</v>
      </c>
      <c r="C543" s="43">
        <v>0.92142599999999997</v>
      </c>
      <c r="D543" s="43">
        <v>0.92142599999999997</v>
      </c>
      <c r="E543" s="43">
        <f t="shared" si="24"/>
        <v>0.68370599999999992</v>
      </c>
      <c r="F543" s="43">
        <f t="shared" si="25"/>
        <v>0.68370599999999992</v>
      </c>
      <c r="G543" s="63">
        <v>0</v>
      </c>
      <c r="H543" s="63">
        <v>0</v>
      </c>
      <c r="I543" s="63">
        <v>0.23771999999999999</v>
      </c>
      <c r="J543" s="63">
        <v>0</v>
      </c>
      <c r="K543" s="63">
        <v>0</v>
      </c>
      <c r="L543" s="63">
        <v>0</v>
      </c>
      <c r="M543" s="63">
        <v>0.19468299999999999</v>
      </c>
      <c r="N543" s="63">
        <v>0</v>
      </c>
      <c r="O543" s="63">
        <v>0</v>
      </c>
      <c r="P543" s="63">
        <v>0.21384</v>
      </c>
      <c r="Q543" s="63">
        <v>0</v>
      </c>
      <c r="R543" s="63">
        <v>0.27518300000000001</v>
      </c>
      <c r="S543" s="63">
        <v>0</v>
      </c>
      <c r="T543" s="63">
        <v>0</v>
      </c>
      <c r="U543" s="63">
        <v>0</v>
      </c>
      <c r="V543" s="63">
        <v>0</v>
      </c>
      <c r="X543" s="44" t="s">
        <v>7</v>
      </c>
      <c r="Y543" s="45">
        <v>291.10000000000002</v>
      </c>
      <c r="Z543" s="45">
        <v>55</v>
      </c>
      <c r="AA543" s="45">
        <v>268.21316168621502</v>
      </c>
      <c r="AC543" s="48">
        <v>0.70399999999999996</v>
      </c>
      <c r="AD543" s="47">
        <f>D543/AC543</f>
        <v>1.3088437500000001</v>
      </c>
    </row>
    <row r="544" spans="1:30" ht="15" customHeight="1">
      <c r="A544" s="62">
        <f t="shared" si="26"/>
        <v>531</v>
      </c>
      <c r="B544" s="42" t="s">
        <v>473</v>
      </c>
      <c r="C544" s="43">
        <v>1.216291</v>
      </c>
      <c r="D544" s="43">
        <v>1.216291</v>
      </c>
      <c r="E544" s="43">
        <f t="shared" si="24"/>
        <v>0.73209100000000005</v>
      </c>
      <c r="F544" s="43">
        <f t="shared" si="25"/>
        <v>0.73209100000000005</v>
      </c>
      <c r="G544" s="63">
        <v>0</v>
      </c>
      <c r="H544" s="63">
        <v>0</v>
      </c>
      <c r="I544" s="63">
        <v>0.48420000000000002</v>
      </c>
      <c r="J544" s="63">
        <v>0</v>
      </c>
      <c r="K544" s="63">
        <v>0</v>
      </c>
      <c r="L544" s="63">
        <v>0</v>
      </c>
      <c r="M544" s="63">
        <v>0.19458400000000001</v>
      </c>
      <c r="N544" s="63">
        <v>0</v>
      </c>
      <c r="O544" s="63">
        <v>0</v>
      </c>
      <c r="P544" s="63">
        <v>0.24948000000000001</v>
      </c>
      <c r="Q544" s="63">
        <v>0</v>
      </c>
      <c r="R544" s="63">
        <v>0.28802699999999998</v>
      </c>
      <c r="S544" s="63">
        <v>0</v>
      </c>
      <c r="T544" s="63">
        <v>0</v>
      </c>
      <c r="U544" s="63">
        <v>0</v>
      </c>
      <c r="V544" s="63">
        <v>0</v>
      </c>
      <c r="X544" s="44" t="s">
        <v>7</v>
      </c>
      <c r="Y544" s="45">
        <v>128.6</v>
      </c>
      <c r="Z544" s="45">
        <v>0</v>
      </c>
      <c r="AA544" s="45">
        <v>156.41559560095499</v>
      </c>
      <c r="AC544" s="48">
        <v>0.70399999999999996</v>
      </c>
      <c r="AD544" s="47">
        <f>D544/AC544</f>
        <v>1.7276860795454547</v>
      </c>
    </row>
    <row r="545" spans="1:30" ht="15" customHeight="1">
      <c r="A545" s="62">
        <f t="shared" si="26"/>
        <v>532</v>
      </c>
      <c r="B545" s="42" t="s">
        <v>474</v>
      </c>
      <c r="C545" s="43">
        <v>1.2305820000000001</v>
      </c>
      <c r="D545" s="43">
        <v>1.2305820000000001</v>
      </c>
      <c r="E545" s="43">
        <f t="shared" si="24"/>
        <v>0.73798199999999992</v>
      </c>
      <c r="F545" s="43">
        <f t="shared" si="25"/>
        <v>0.73798199999999992</v>
      </c>
      <c r="G545" s="63">
        <v>0</v>
      </c>
      <c r="H545" s="63">
        <v>0</v>
      </c>
      <c r="I545" s="63">
        <v>0.49259999999999998</v>
      </c>
      <c r="J545" s="63">
        <v>0</v>
      </c>
      <c r="K545" s="63">
        <v>0</v>
      </c>
      <c r="L545" s="63">
        <v>0</v>
      </c>
      <c r="M545" s="63">
        <v>0.19539100000000001</v>
      </c>
      <c r="N545" s="63">
        <v>0</v>
      </c>
      <c r="O545" s="63">
        <v>0</v>
      </c>
      <c r="P545" s="63">
        <v>0.18815999999999999</v>
      </c>
      <c r="Q545" s="63">
        <v>0</v>
      </c>
      <c r="R545" s="63">
        <v>0.354431</v>
      </c>
      <c r="S545" s="63">
        <v>0</v>
      </c>
      <c r="T545" s="63">
        <v>0</v>
      </c>
      <c r="U545" s="63">
        <v>0</v>
      </c>
      <c r="V545" s="63">
        <v>0</v>
      </c>
      <c r="X545" s="44" t="s">
        <v>7</v>
      </c>
      <c r="Y545" s="45">
        <v>252.8</v>
      </c>
      <c r="Z545" s="45">
        <v>0</v>
      </c>
      <c r="AA545" s="45">
        <v>311.11776637909401</v>
      </c>
      <c r="AC545" s="48">
        <v>0.39</v>
      </c>
      <c r="AD545" s="47">
        <f>D545/AC545</f>
        <v>3.1553384615384616</v>
      </c>
    </row>
    <row r="546" spans="1:30" ht="15" customHeight="1">
      <c r="A546" s="62">
        <f t="shared" si="26"/>
        <v>533</v>
      </c>
      <c r="B546" s="42" t="s">
        <v>475</v>
      </c>
      <c r="C546" s="43">
        <v>1.158534</v>
      </c>
      <c r="D546" s="43">
        <v>1.158534</v>
      </c>
      <c r="E546" s="43">
        <f t="shared" si="24"/>
        <v>0.71993399999999996</v>
      </c>
      <c r="F546" s="43">
        <f t="shared" si="25"/>
        <v>0.71993399999999996</v>
      </c>
      <c r="G546" s="63">
        <v>0</v>
      </c>
      <c r="H546" s="63">
        <v>0</v>
      </c>
      <c r="I546" s="63">
        <v>0.43859999999999999</v>
      </c>
      <c r="J546" s="63">
        <v>0</v>
      </c>
      <c r="K546" s="63">
        <v>0</v>
      </c>
      <c r="L546" s="63">
        <v>0</v>
      </c>
      <c r="M546" s="63">
        <v>0.19548199999999999</v>
      </c>
      <c r="N546" s="63">
        <v>0</v>
      </c>
      <c r="O546" s="63">
        <v>0</v>
      </c>
      <c r="P546" s="63">
        <v>0.20508000000000001</v>
      </c>
      <c r="Q546" s="63">
        <v>0</v>
      </c>
      <c r="R546" s="63">
        <v>0.31937199999999999</v>
      </c>
      <c r="S546" s="63">
        <v>0</v>
      </c>
      <c r="T546" s="63">
        <v>0</v>
      </c>
      <c r="U546" s="63">
        <v>0</v>
      </c>
      <c r="V546" s="63">
        <v>0</v>
      </c>
      <c r="X546" s="44" t="s">
        <v>7</v>
      </c>
      <c r="Y546" s="45">
        <v>126.2</v>
      </c>
      <c r="Z546" s="45">
        <v>0</v>
      </c>
      <c r="AA546" s="45">
        <v>146.20614441917999</v>
      </c>
      <c r="AC546" s="48">
        <v>0.39</v>
      </c>
      <c r="AD546" s="47">
        <f>D546/AC546</f>
        <v>2.9705999999999997</v>
      </c>
    </row>
    <row r="547" spans="1:30" ht="15" customHeight="1">
      <c r="A547" s="62">
        <f t="shared" si="26"/>
        <v>534</v>
      </c>
      <c r="B547" s="42" t="s">
        <v>476</v>
      </c>
      <c r="C547" s="43">
        <v>2.1505390000000002</v>
      </c>
      <c r="D547" s="43">
        <v>2.1505390000000002</v>
      </c>
      <c r="E547" s="43">
        <f t="shared" si="24"/>
        <v>1.687692</v>
      </c>
      <c r="F547" s="43">
        <f t="shared" si="25"/>
        <v>1.9142589999999999</v>
      </c>
      <c r="G547" s="63">
        <v>0.22656699999999999</v>
      </c>
      <c r="H547" s="63">
        <v>0.23205000000000001</v>
      </c>
      <c r="I547" s="63">
        <v>0.23627999999999999</v>
      </c>
      <c r="J547" s="63">
        <v>1.1815000000000001E-2</v>
      </c>
      <c r="K547" s="63">
        <v>0</v>
      </c>
      <c r="L547" s="63">
        <v>0</v>
      </c>
      <c r="M547" s="63">
        <v>0.38192999999999999</v>
      </c>
      <c r="N547" s="63">
        <v>8.7120000000000003E-2</v>
      </c>
      <c r="O547" s="63">
        <v>2.2799999999999999E-3</v>
      </c>
      <c r="P547" s="63">
        <v>0.12132</v>
      </c>
      <c r="Q547" s="63">
        <v>4.3439999999999999E-2</v>
      </c>
      <c r="R547" s="63">
        <v>0.53192799999999996</v>
      </c>
      <c r="S547" s="63">
        <v>0.15612000000000001</v>
      </c>
      <c r="T547" s="63">
        <v>5.9999999999999995E-4</v>
      </c>
      <c r="U547" s="63">
        <v>0.119089</v>
      </c>
      <c r="V547" s="63">
        <v>0</v>
      </c>
      <c r="X547" s="44" t="s">
        <v>10</v>
      </c>
      <c r="Y547" s="45">
        <v>1323.6</v>
      </c>
      <c r="Z547" s="45">
        <v>0</v>
      </c>
      <c r="AA547" s="45">
        <v>2694.6933736595702</v>
      </c>
      <c r="AC547" s="50">
        <v>1.1779999999999999</v>
      </c>
      <c r="AD547" s="47">
        <f>D547/AC547</f>
        <v>1.8255848896434637</v>
      </c>
    </row>
    <row r="548" spans="1:30" ht="15" customHeight="1">
      <c r="A548" s="62">
        <f t="shared" si="26"/>
        <v>535</v>
      </c>
      <c r="B548" s="42" t="s">
        <v>477</v>
      </c>
      <c r="C548" s="43">
        <v>0.80081800000000003</v>
      </c>
      <c r="D548" s="43">
        <v>0.80081800000000003</v>
      </c>
      <c r="E548" s="43">
        <f t="shared" si="24"/>
        <v>0.61793799999999999</v>
      </c>
      <c r="F548" s="43">
        <f t="shared" si="25"/>
        <v>0.61793799999999999</v>
      </c>
      <c r="G548" s="63">
        <v>0</v>
      </c>
      <c r="H548" s="63">
        <v>0</v>
      </c>
      <c r="I548" s="63">
        <v>0.18287999999999999</v>
      </c>
      <c r="J548" s="63">
        <v>0</v>
      </c>
      <c r="K548" s="63">
        <v>0</v>
      </c>
      <c r="L548" s="63">
        <v>0</v>
      </c>
      <c r="M548" s="63">
        <v>0.176402</v>
      </c>
      <c r="N548" s="63">
        <v>0</v>
      </c>
      <c r="O548" s="63">
        <v>0</v>
      </c>
      <c r="P548" s="63">
        <v>3.0599999999999999E-2</v>
      </c>
      <c r="Q548" s="63">
        <v>0</v>
      </c>
      <c r="R548" s="63">
        <v>0.312085</v>
      </c>
      <c r="S548" s="63">
        <v>0</v>
      </c>
      <c r="T548" s="63">
        <v>0</v>
      </c>
      <c r="U548" s="63">
        <v>9.8850999999999994E-2</v>
      </c>
      <c r="V548" s="63">
        <v>0</v>
      </c>
      <c r="X548" s="44" t="s">
        <v>7</v>
      </c>
      <c r="Y548" s="45">
        <v>151.30000000000001</v>
      </c>
      <c r="Z548" s="45">
        <v>0</v>
      </c>
      <c r="AA548" s="45">
        <v>121.167167902131</v>
      </c>
      <c r="AC548" s="48">
        <v>0.27600000000000002</v>
      </c>
      <c r="AD548" s="47">
        <f>D548/AC548</f>
        <v>2.9015144927536229</v>
      </c>
    </row>
    <row r="549" spans="1:30" ht="15" customHeight="1">
      <c r="A549" s="62">
        <f t="shared" si="26"/>
        <v>536</v>
      </c>
      <c r="B549" s="42" t="s">
        <v>478</v>
      </c>
      <c r="C549" s="43">
        <v>2.2448030000000001</v>
      </c>
      <c r="D549" s="43">
        <v>2.6477629999999999</v>
      </c>
      <c r="E549" s="43">
        <f t="shared" si="24"/>
        <v>1.6749759999999998</v>
      </c>
      <c r="F549" s="43">
        <f t="shared" si="25"/>
        <v>1.9654429999999998</v>
      </c>
      <c r="G549" s="63">
        <v>0.29046699999999998</v>
      </c>
      <c r="H549" s="63">
        <v>0.30426900000000001</v>
      </c>
      <c r="I549" s="63">
        <v>0.27936</v>
      </c>
      <c r="J549" s="63">
        <v>1.17E-2</v>
      </c>
      <c r="K549" s="63">
        <v>0.22811999999999999</v>
      </c>
      <c r="L549" s="63">
        <v>0</v>
      </c>
      <c r="M549" s="63">
        <v>0.45320899999999997</v>
      </c>
      <c r="N549" s="63">
        <v>8.3999999999999995E-3</v>
      </c>
      <c r="O549" s="63">
        <v>2.4000000000000001E-4</v>
      </c>
      <c r="P549" s="63">
        <v>2.6880000000000001E-2</v>
      </c>
      <c r="Q549" s="63">
        <v>3.3480000000000003E-2</v>
      </c>
      <c r="R549" s="63">
        <v>0.598001</v>
      </c>
      <c r="S549" s="63">
        <v>4.5719999999999997E-2</v>
      </c>
      <c r="T549" s="63">
        <v>1.2E-4</v>
      </c>
      <c r="U549" s="63">
        <v>0.19295699999999999</v>
      </c>
      <c r="V549" s="63">
        <v>0.17484</v>
      </c>
      <c r="X549" s="44" t="s">
        <v>16</v>
      </c>
      <c r="Y549" s="45">
        <v>6615.75</v>
      </c>
      <c r="Z549" s="45">
        <v>292.2</v>
      </c>
      <c r="AA549" s="45">
        <v>17372.696813435901</v>
      </c>
      <c r="AC549" s="50">
        <v>1.4730000000000001</v>
      </c>
      <c r="AD549" s="47">
        <f>D549/AC549</f>
        <v>1.7975308893414799</v>
      </c>
    </row>
    <row r="550" spans="1:30" ht="15" customHeight="1">
      <c r="A550" s="62">
        <f t="shared" si="26"/>
        <v>537</v>
      </c>
      <c r="B550" s="42" t="s">
        <v>479</v>
      </c>
      <c r="C550" s="43">
        <v>2.383769</v>
      </c>
      <c r="D550" s="43">
        <v>2.8229690000000001</v>
      </c>
      <c r="E550" s="43">
        <f t="shared" si="24"/>
        <v>1.8215870000000001</v>
      </c>
      <c r="F550" s="43">
        <f t="shared" si="25"/>
        <v>2.1113689999999998</v>
      </c>
      <c r="G550" s="63">
        <v>0.28978199999999998</v>
      </c>
      <c r="H550" s="63">
        <v>0.45424700000000001</v>
      </c>
      <c r="I550" s="63">
        <v>0.27239999999999998</v>
      </c>
      <c r="J550" s="63">
        <v>1.1119E-2</v>
      </c>
      <c r="K550" s="63">
        <v>0.25488</v>
      </c>
      <c r="L550" s="63">
        <v>0</v>
      </c>
      <c r="M550" s="63">
        <v>0.43646699999999999</v>
      </c>
      <c r="N550" s="63">
        <v>2.6280000000000001E-2</v>
      </c>
      <c r="O550" s="63">
        <v>7.2000000000000005E-4</v>
      </c>
      <c r="P550" s="63">
        <v>2.7119999999999998E-2</v>
      </c>
      <c r="Q550" s="63">
        <v>2.988E-2</v>
      </c>
      <c r="R550" s="63">
        <v>0.560693</v>
      </c>
      <c r="S550" s="63">
        <v>9.1560000000000002E-2</v>
      </c>
      <c r="T550" s="63">
        <v>2.4000000000000001E-4</v>
      </c>
      <c r="U550" s="63">
        <v>0.18326100000000001</v>
      </c>
      <c r="V550" s="63">
        <v>0.18432000000000001</v>
      </c>
      <c r="X550" s="44" t="s">
        <v>15</v>
      </c>
      <c r="Y550" s="45">
        <v>4190.6499999999996</v>
      </c>
      <c r="Z550" s="45">
        <v>392.85</v>
      </c>
      <c r="AA550" s="45">
        <v>11657.8979844158</v>
      </c>
      <c r="AC550" s="50">
        <v>1.4730000000000001</v>
      </c>
      <c r="AD550" s="47">
        <f>D550/AC550</f>
        <v>1.9164758995247793</v>
      </c>
    </row>
    <row r="551" spans="1:30" ht="15" customHeight="1">
      <c r="A551" s="62">
        <f t="shared" si="26"/>
        <v>538</v>
      </c>
      <c r="B551" s="42" t="s">
        <v>480</v>
      </c>
      <c r="C551" s="43">
        <v>1.7464280000000001</v>
      </c>
      <c r="D551" s="43">
        <v>1.7464280000000001</v>
      </c>
      <c r="E551" s="43">
        <f t="shared" si="24"/>
        <v>1.3747819999999999</v>
      </c>
      <c r="F551" s="43">
        <f t="shared" si="25"/>
        <v>1.5265879999999998</v>
      </c>
      <c r="G551" s="63">
        <v>0.151806</v>
      </c>
      <c r="H551" s="63">
        <v>8.7459999999999996E-2</v>
      </c>
      <c r="I551" s="63">
        <v>0.21984000000000001</v>
      </c>
      <c r="J551" s="63">
        <v>3.9329999999999999E-3</v>
      </c>
      <c r="K551" s="63">
        <v>0</v>
      </c>
      <c r="L551" s="63">
        <v>0</v>
      </c>
      <c r="M551" s="63">
        <v>0.39253900000000003</v>
      </c>
      <c r="N551" s="63">
        <v>2.904E-2</v>
      </c>
      <c r="O551" s="63">
        <v>7.2000000000000005E-4</v>
      </c>
      <c r="P551" s="63">
        <v>0.11436</v>
      </c>
      <c r="Q551" s="63">
        <v>3.6600000000000001E-2</v>
      </c>
      <c r="R551" s="63">
        <v>0.42178199999999999</v>
      </c>
      <c r="S551" s="63">
        <v>0.13608000000000001</v>
      </c>
      <c r="T551" s="63">
        <v>3.6000000000000002E-4</v>
      </c>
      <c r="U551" s="63">
        <v>0.15190799999999999</v>
      </c>
      <c r="V551" s="63">
        <v>0</v>
      </c>
      <c r="X551" s="44" t="s">
        <v>11</v>
      </c>
      <c r="Y551" s="45">
        <v>2085.81</v>
      </c>
      <c r="Z551" s="45">
        <v>0</v>
      </c>
      <c r="AA551" s="45">
        <v>3522.8478206484401</v>
      </c>
      <c r="AC551" s="50">
        <v>1.1779999999999999</v>
      </c>
      <c r="AD551" s="47">
        <f>D551/AC551</f>
        <v>1.4825365025466894</v>
      </c>
    </row>
    <row r="552" spans="1:30" ht="15" customHeight="1">
      <c r="A552" s="62">
        <f t="shared" si="26"/>
        <v>539</v>
      </c>
      <c r="B552" s="42" t="s">
        <v>481</v>
      </c>
      <c r="C552" s="43">
        <v>2.431</v>
      </c>
      <c r="D552" s="43">
        <v>2.9335599999999999</v>
      </c>
      <c r="E552" s="43">
        <f t="shared" si="24"/>
        <v>1.850174</v>
      </c>
      <c r="F552" s="43">
        <f t="shared" si="25"/>
        <v>2.1406000000000001</v>
      </c>
      <c r="G552" s="63">
        <v>0.29042600000000002</v>
      </c>
      <c r="H552" s="63">
        <v>0.45512000000000002</v>
      </c>
      <c r="I552" s="63">
        <v>0.29039999999999999</v>
      </c>
      <c r="J552" s="63">
        <v>1.0688E-2</v>
      </c>
      <c r="K552" s="63">
        <v>0.31619999999999998</v>
      </c>
      <c r="L552" s="63">
        <v>0</v>
      </c>
      <c r="M552" s="63">
        <v>0.43569099999999999</v>
      </c>
      <c r="N552" s="63">
        <v>2.376E-2</v>
      </c>
      <c r="O552" s="63">
        <v>5.9999999999999995E-4</v>
      </c>
      <c r="P552" s="63">
        <v>2.784E-2</v>
      </c>
      <c r="Q552" s="63">
        <v>3.0360000000000002E-2</v>
      </c>
      <c r="R552" s="63">
        <v>0.54891199999999996</v>
      </c>
      <c r="S552" s="63">
        <v>0.13475999999999999</v>
      </c>
      <c r="T552" s="63">
        <v>2.4000000000000001E-4</v>
      </c>
      <c r="U552" s="63">
        <v>0.182203</v>
      </c>
      <c r="V552" s="63">
        <v>0.18636</v>
      </c>
      <c r="X552" s="44" t="s">
        <v>15</v>
      </c>
      <c r="Y552" s="45">
        <v>4122.32</v>
      </c>
      <c r="Z552" s="45">
        <v>447.57</v>
      </c>
      <c r="AA552" s="45">
        <v>11867.8885930578</v>
      </c>
      <c r="AC552" s="50">
        <v>1.4730000000000001</v>
      </c>
      <c r="AD552" s="47">
        <f>D552/AC552</f>
        <v>1.9915546503733874</v>
      </c>
    </row>
    <row r="553" spans="1:30" ht="15" customHeight="1">
      <c r="A553" s="62">
        <f t="shared" si="26"/>
        <v>540</v>
      </c>
      <c r="B553" s="42" t="s">
        <v>482</v>
      </c>
      <c r="C553" s="43">
        <v>2.2317879999999999</v>
      </c>
      <c r="D553" s="43">
        <v>2.2317879999999999</v>
      </c>
      <c r="E553" s="43">
        <f t="shared" si="24"/>
        <v>1.832573</v>
      </c>
      <c r="F553" s="43">
        <f t="shared" si="25"/>
        <v>1.9873479999999999</v>
      </c>
      <c r="G553" s="63">
        <v>0.154775</v>
      </c>
      <c r="H553" s="63">
        <v>0.23274700000000001</v>
      </c>
      <c r="I553" s="63">
        <v>0.24443999999999999</v>
      </c>
      <c r="J553" s="63">
        <v>1.3422E-2</v>
      </c>
      <c r="K553" s="63">
        <v>0</v>
      </c>
      <c r="L553" s="63">
        <v>0</v>
      </c>
      <c r="M553" s="63">
        <v>0.42421199999999998</v>
      </c>
      <c r="N553" s="63">
        <v>1.848E-2</v>
      </c>
      <c r="O553" s="63">
        <v>4.8000000000000001E-4</v>
      </c>
      <c r="P553" s="63">
        <v>0.11472</v>
      </c>
      <c r="Q553" s="63">
        <v>6.4560000000000006E-2</v>
      </c>
      <c r="R553" s="63">
        <v>0.69290799999999997</v>
      </c>
      <c r="S553" s="63">
        <v>9.9959999999999993E-2</v>
      </c>
      <c r="T553" s="63">
        <v>1.2E-4</v>
      </c>
      <c r="U553" s="63">
        <v>0.170964</v>
      </c>
      <c r="V553" s="63">
        <v>0</v>
      </c>
      <c r="X553" s="44" t="s">
        <v>11</v>
      </c>
      <c r="Y553" s="45">
        <v>4775</v>
      </c>
      <c r="Z553" s="45">
        <v>0</v>
      </c>
      <c r="AA553" s="45">
        <v>10536.116581562899</v>
      </c>
      <c r="AC553" s="50">
        <v>1.1779999999999999</v>
      </c>
      <c r="AD553" s="47">
        <f>D553/AC553</f>
        <v>1.8945568760611204</v>
      </c>
    </row>
    <row r="554" spans="1:30" ht="15" customHeight="1">
      <c r="A554" s="62">
        <f t="shared" si="26"/>
        <v>541</v>
      </c>
      <c r="B554" s="42" t="s">
        <v>483</v>
      </c>
      <c r="C554" s="43">
        <v>2.0627759999999999</v>
      </c>
      <c r="D554" s="43">
        <v>2.0627759999999999</v>
      </c>
      <c r="E554" s="43">
        <f t="shared" si="24"/>
        <v>1.6379490000000001</v>
      </c>
      <c r="F554" s="43">
        <f t="shared" si="25"/>
        <v>1.8050160000000002</v>
      </c>
      <c r="G554" s="63">
        <v>0.16706699999999999</v>
      </c>
      <c r="H554" s="63">
        <v>0.19484099999999999</v>
      </c>
      <c r="I554" s="63">
        <v>0.25775999999999999</v>
      </c>
      <c r="J554" s="63">
        <v>1.1113E-2</v>
      </c>
      <c r="K554" s="63">
        <v>0</v>
      </c>
      <c r="L554" s="63">
        <v>0</v>
      </c>
      <c r="M554" s="63">
        <v>0.39978900000000001</v>
      </c>
      <c r="N554" s="63">
        <v>8.1960000000000005E-2</v>
      </c>
      <c r="O554" s="63">
        <v>2.16E-3</v>
      </c>
      <c r="P554" s="63">
        <v>0.13044</v>
      </c>
      <c r="Q554" s="63">
        <v>4.0320000000000002E-2</v>
      </c>
      <c r="R554" s="63">
        <v>0.49090800000000001</v>
      </c>
      <c r="S554" s="63">
        <v>0.11808</v>
      </c>
      <c r="T554" s="63">
        <v>4.8000000000000001E-4</v>
      </c>
      <c r="U554" s="63">
        <v>0.16785800000000001</v>
      </c>
      <c r="V554" s="63">
        <v>0</v>
      </c>
      <c r="X554" s="44" t="s">
        <v>10</v>
      </c>
      <c r="Y554" s="45">
        <v>1449.7</v>
      </c>
      <c r="Z554" s="45">
        <v>43</v>
      </c>
      <c r="AA554" s="45">
        <v>2990.5829850646201</v>
      </c>
      <c r="AC554" s="50">
        <v>1.1779999999999999</v>
      </c>
      <c r="AD554" s="47">
        <f>D554/AC554</f>
        <v>1.7510831918505942</v>
      </c>
    </row>
    <row r="555" spans="1:30" ht="15" customHeight="1">
      <c r="A555" s="62">
        <f t="shared" si="26"/>
        <v>542</v>
      </c>
      <c r="B555" s="42" t="s">
        <v>484</v>
      </c>
      <c r="C555" s="43">
        <v>2.2543660000000001</v>
      </c>
      <c r="D555" s="43">
        <v>2.2543660000000001</v>
      </c>
      <c r="E555" s="43">
        <f t="shared" si="24"/>
        <v>1.8609629999999999</v>
      </c>
      <c r="F555" s="43">
        <f t="shared" si="25"/>
        <v>2.0046460000000002</v>
      </c>
      <c r="G555" s="63">
        <v>0.14368300000000001</v>
      </c>
      <c r="H555" s="63">
        <v>0.25450099999999998</v>
      </c>
      <c r="I555" s="63">
        <v>0.24972</v>
      </c>
      <c r="J555" s="63">
        <v>5.6189999999999999E-3</v>
      </c>
      <c r="K555" s="63">
        <v>0</v>
      </c>
      <c r="L555" s="63">
        <v>0</v>
      </c>
      <c r="M555" s="63">
        <v>0.42002499999999998</v>
      </c>
      <c r="N555" s="63">
        <v>1.584E-2</v>
      </c>
      <c r="O555" s="63">
        <v>3.6000000000000002E-4</v>
      </c>
      <c r="P555" s="63">
        <v>0.15648000000000001</v>
      </c>
      <c r="Q555" s="63">
        <v>5.892E-2</v>
      </c>
      <c r="R555" s="63">
        <v>0.52002000000000004</v>
      </c>
      <c r="S555" s="63">
        <v>0.25847999999999999</v>
      </c>
      <c r="T555" s="63">
        <v>2.4000000000000001E-4</v>
      </c>
      <c r="U555" s="63">
        <v>0.17047799999999999</v>
      </c>
      <c r="V555" s="63">
        <v>0</v>
      </c>
      <c r="X555" s="44" t="s">
        <v>11</v>
      </c>
      <c r="Y555" s="45">
        <v>4013.01</v>
      </c>
      <c r="Z555" s="45">
        <v>0</v>
      </c>
      <c r="AA555" s="45">
        <v>8971.8089891324107</v>
      </c>
      <c r="AC555" s="50">
        <v>1.1779999999999999</v>
      </c>
      <c r="AD555" s="47">
        <f>D555/AC555</f>
        <v>1.9137232597623093</v>
      </c>
    </row>
    <row r="556" spans="1:30" ht="15" customHeight="1">
      <c r="A556" s="62">
        <f t="shared" si="26"/>
        <v>543</v>
      </c>
      <c r="B556" s="42" t="s">
        <v>485</v>
      </c>
      <c r="C556" s="43">
        <v>2.326025</v>
      </c>
      <c r="D556" s="43">
        <v>2.326025</v>
      </c>
      <c r="E556" s="43">
        <f t="shared" si="24"/>
        <v>1.8986340000000002</v>
      </c>
      <c r="F556" s="43">
        <f t="shared" si="25"/>
        <v>2.0389850000000003</v>
      </c>
      <c r="G556" s="63">
        <v>0.140351</v>
      </c>
      <c r="H556" s="63">
        <v>0.31650299999999998</v>
      </c>
      <c r="I556" s="63">
        <v>0.28704000000000002</v>
      </c>
      <c r="J556" s="63">
        <v>7.2179999999999996E-3</v>
      </c>
      <c r="K556" s="63">
        <v>0</v>
      </c>
      <c r="L556" s="63">
        <v>0</v>
      </c>
      <c r="M556" s="63">
        <v>0.42358699999999999</v>
      </c>
      <c r="N556" s="63">
        <v>5.3280000000000001E-2</v>
      </c>
      <c r="O556" s="63">
        <v>1.32E-3</v>
      </c>
      <c r="P556" s="63">
        <v>0.16128000000000001</v>
      </c>
      <c r="Q556" s="63">
        <v>5.1360000000000003E-2</v>
      </c>
      <c r="R556" s="63">
        <v>0.48702299999999998</v>
      </c>
      <c r="S556" s="63">
        <v>0.22187999999999999</v>
      </c>
      <c r="T556" s="63">
        <v>2.4000000000000001E-4</v>
      </c>
      <c r="U556" s="63">
        <v>0.17494299999999999</v>
      </c>
      <c r="V556" s="63">
        <v>0</v>
      </c>
      <c r="X556" s="44" t="s">
        <v>11</v>
      </c>
      <c r="Y556" s="45">
        <v>3205.4</v>
      </c>
      <c r="Z556" s="45">
        <v>0</v>
      </c>
      <c r="AA556" s="45">
        <v>7456.20285858242</v>
      </c>
      <c r="AC556" s="50">
        <v>1.1779999999999999</v>
      </c>
      <c r="AD556" s="47">
        <f>D556/AC556</f>
        <v>1.9745543293718169</v>
      </c>
    </row>
    <row r="557" spans="1:30" ht="15" customHeight="1">
      <c r="A557" s="62">
        <f t="shared" si="26"/>
        <v>544</v>
      </c>
      <c r="B557" s="42" t="s">
        <v>486</v>
      </c>
      <c r="C557" s="43">
        <v>1.8783460000000001</v>
      </c>
      <c r="D557" s="43">
        <v>1.8783460000000001</v>
      </c>
      <c r="E557" s="43">
        <f t="shared" si="24"/>
        <v>1.4254740000000001</v>
      </c>
      <c r="F557" s="43">
        <f t="shared" si="25"/>
        <v>1.6311460000000002</v>
      </c>
      <c r="G557" s="63">
        <v>0.20567199999999999</v>
      </c>
      <c r="H557" s="63">
        <v>9.6763000000000002E-2</v>
      </c>
      <c r="I557" s="63">
        <v>0.2472</v>
      </c>
      <c r="J557" s="63">
        <v>1.0278000000000001E-2</v>
      </c>
      <c r="K557" s="63">
        <v>0</v>
      </c>
      <c r="L557" s="63">
        <v>0</v>
      </c>
      <c r="M557" s="63">
        <v>0.39660400000000001</v>
      </c>
      <c r="N557" s="63">
        <v>7.5840000000000005E-2</v>
      </c>
      <c r="O557" s="63">
        <v>1.92E-3</v>
      </c>
      <c r="P557" s="63">
        <v>0.11532000000000001</v>
      </c>
      <c r="Q557" s="63">
        <v>3.4200000000000001E-2</v>
      </c>
      <c r="R557" s="63">
        <v>0.483873</v>
      </c>
      <c r="S557" s="63">
        <v>6.2039999999999998E-2</v>
      </c>
      <c r="T557" s="63">
        <v>4.8000000000000001E-4</v>
      </c>
      <c r="U557" s="63">
        <v>0.14815600000000001</v>
      </c>
      <c r="V557" s="63">
        <v>0</v>
      </c>
      <c r="X557" s="44" t="s">
        <v>10</v>
      </c>
      <c r="Y557" s="45">
        <v>1590.35</v>
      </c>
      <c r="Z557" s="45">
        <v>0</v>
      </c>
      <c r="AA557" s="45">
        <v>2900.6684418934201</v>
      </c>
      <c r="AC557" s="49">
        <v>1.1779999999999999</v>
      </c>
      <c r="AD557" s="47">
        <f>D557/AC557</f>
        <v>1.594521222410866</v>
      </c>
    </row>
    <row r="558" spans="1:30" ht="15" customHeight="1">
      <c r="A558" s="62">
        <f t="shared" si="26"/>
        <v>545</v>
      </c>
      <c r="B558" s="42" t="s">
        <v>487</v>
      </c>
      <c r="C558" s="43">
        <v>1.048055</v>
      </c>
      <c r="D558" s="43">
        <v>1.048055</v>
      </c>
      <c r="E558" s="43">
        <f t="shared" si="24"/>
        <v>0.72837499999999999</v>
      </c>
      <c r="F558" s="43">
        <f t="shared" si="25"/>
        <v>0.72837499999999999</v>
      </c>
      <c r="G558" s="63">
        <v>0</v>
      </c>
      <c r="H558" s="63">
        <v>0</v>
      </c>
      <c r="I558" s="63">
        <v>0.31968000000000002</v>
      </c>
      <c r="J558" s="63">
        <v>0</v>
      </c>
      <c r="K558" s="63">
        <v>0</v>
      </c>
      <c r="L558" s="63">
        <v>0</v>
      </c>
      <c r="M558" s="63">
        <v>0.233934</v>
      </c>
      <c r="N558" s="63">
        <v>0</v>
      </c>
      <c r="O558" s="63">
        <v>0</v>
      </c>
      <c r="P558" s="63">
        <v>5.7360000000000001E-2</v>
      </c>
      <c r="Q558" s="63">
        <v>0</v>
      </c>
      <c r="R558" s="63">
        <v>0.437081</v>
      </c>
      <c r="S558" s="63">
        <v>0</v>
      </c>
      <c r="T558" s="63">
        <v>0</v>
      </c>
      <c r="U558" s="63">
        <v>0</v>
      </c>
      <c r="V558" s="63">
        <v>0</v>
      </c>
      <c r="X558" s="44" t="s">
        <v>7</v>
      </c>
      <c r="Y558" s="45">
        <v>151.5</v>
      </c>
      <c r="Z558" s="45">
        <v>74.2</v>
      </c>
      <c r="AA558" s="45">
        <v>158.790852473016</v>
      </c>
      <c r="AC558" s="48">
        <v>0.432</v>
      </c>
      <c r="AD558" s="47">
        <f>D558/AC558</f>
        <v>2.4260532407407407</v>
      </c>
    </row>
    <row r="559" spans="1:30" ht="15" customHeight="1">
      <c r="A559" s="62">
        <f t="shared" si="26"/>
        <v>546</v>
      </c>
      <c r="B559" s="42" t="s">
        <v>488</v>
      </c>
      <c r="C559" s="43">
        <v>2.0079379999999998</v>
      </c>
      <c r="D559" s="43">
        <v>2.0079379999999998</v>
      </c>
      <c r="E559" s="43">
        <f t="shared" si="24"/>
        <v>1.6320480000000002</v>
      </c>
      <c r="F559" s="43">
        <f t="shared" si="25"/>
        <v>1.7783780000000002</v>
      </c>
      <c r="G559" s="63">
        <v>0.14632999999999999</v>
      </c>
      <c r="H559" s="63">
        <v>0.23279</v>
      </c>
      <c r="I559" s="63">
        <v>0.22955999999999999</v>
      </c>
      <c r="J559" s="63">
        <v>3.9500000000000004E-3</v>
      </c>
      <c r="K559" s="63">
        <v>0</v>
      </c>
      <c r="L559" s="63">
        <v>0</v>
      </c>
      <c r="M559" s="63">
        <v>0.40548600000000001</v>
      </c>
      <c r="N559" s="63">
        <v>2.9159999999999998E-2</v>
      </c>
      <c r="O559" s="63">
        <v>7.2000000000000005E-4</v>
      </c>
      <c r="P559" s="63">
        <v>0.11255999999999999</v>
      </c>
      <c r="Q559" s="63">
        <v>4.9439999999999998E-2</v>
      </c>
      <c r="R559" s="63">
        <v>0.44998300000000002</v>
      </c>
      <c r="S559" s="63">
        <v>0.20052</v>
      </c>
      <c r="T559" s="63">
        <v>2.4000000000000001E-4</v>
      </c>
      <c r="U559" s="63">
        <v>0.147199</v>
      </c>
      <c r="V559" s="63">
        <v>0</v>
      </c>
      <c r="X559" s="44" t="s">
        <v>11</v>
      </c>
      <c r="Y559" s="45">
        <v>3386.95</v>
      </c>
      <c r="Z559" s="45">
        <v>41.7</v>
      </c>
      <c r="AA559" s="45">
        <v>6850.9543592828304</v>
      </c>
      <c r="AC559" s="50">
        <v>1.1779999999999999</v>
      </c>
      <c r="AD559" s="47">
        <f>D559/AC559</f>
        <v>1.7045314091680814</v>
      </c>
    </row>
    <row r="560" spans="1:30" ht="15" customHeight="1">
      <c r="A560" s="62">
        <f t="shared" si="26"/>
        <v>547</v>
      </c>
      <c r="B560" s="42" t="s">
        <v>489</v>
      </c>
      <c r="C560" s="43">
        <v>2.2295660000000002</v>
      </c>
      <c r="D560" s="43">
        <v>2.2295660000000002</v>
      </c>
      <c r="E560" s="43">
        <f t="shared" si="24"/>
        <v>1.8781489999999998</v>
      </c>
      <c r="F560" s="43">
        <f t="shared" si="25"/>
        <v>2.0614459999999997</v>
      </c>
      <c r="G560" s="63">
        <v>0.18329699999999999</v>
      </c>
      <c r="H560" s="63">
        <v>0.275812</v>
      </c>
      <c r="I560" s="63">
        <v>0.16811999999999999</v>
      </c>
      <c r="J560" s="63">
        <v>8.7080000000000005E-3</v>
      </c>
      <c r="K560" s="63">
        <v>0</v>
      </c>
      <c r="L560" s="63">
        <v>0</v>
      </c>
      <c r="M560" s="63">
        <v>0.42121799999999998</v>
      </c>
      <c r="N560" s="63">
        <v>6.4320000000000002E-2</v>
      </c>
      <c r="O560" s="63">
        <v>1.6800000000000001E-3</v>
      </c>
      <c r="P560" s="63">
        <v>0.1326</v>
      </c>
      <c r="Q560" s="63">
        <v>7.4279999999999999E-2</v>
      </c>
      <c r="R560" s="63">
        <v>0.59238800000000003</v>
      </c>
      <c r="S560" s="63">
        <v>0.16308</v>
      </c>
      <c r="T560" s="63">
        <v>3.6000000000000002E-4</v>
      </c>
      <c r="U560" s="63">
        <v>0.143703</v>
      </c>
      <c r="V560" s="63">
        <v>0</v>
      </c>
      <c r="X560" s="44" t="s">
        <v>10</v>
      </c>
      <c r="Y560" s="45">
        <v>2216</v>
      </c>
      <c r="Z560" s="45">
        <v>0</v>
      </c>
      <c r="AA560" s="45">
        <v>4944.7960681482</v>
      </c>
      <c r="AC560" s="49">
        <v>1.1779999999999999</v>
      </c>
      <c r="AD560" s="47">
        <f>D560/AC560</f>
        <v>1.8926706281833618</v>
      </c>
    </row>
    <row r="561" spans="1:30" ht="15" customHeight="1">
      <c r="A561" s="62">
        <f t="shared" si="26"/>
        <v>548</v>
      </c>
      <c r="B561" s="42" t="s">
        <v>490</v>
      </c>
      <c r="C561" s="43">
        <v>2.7003200000000001</v>
      </c>
      <c r="D561" s="43">
        <v>2.7003200000000001</v>
      </c>
      <c r="E561" s="43">
        <f t="shared" si="24"/>
        <v>2.1736109999999997</v>
      </c>
      <c r="F561" s="43">
        <f t="shared" si="25"/>
        <v>2.3935999999999997</v>
      </c>
      <c r="G561" s="63">
        <v>0.21998899999999999</v>
      </c>
      <c r="H561" s="63">
        <v>0.40712999999999999</v>
      </c>
      <c r="I561" s="63">
        <v>0.30671999999999999</v>
      </c>
      <c r="J561" s="63">
        <v>0</v>
      </c>
      <c r="K561" s="63">
        <v>0</v>
      </c>
      <c r="L561" s="63">
        <v>0</v>
      </c>
      <c r="M561" s="63">
        <v>0.48581099999999999</v>
      </c>
      <c r="N561" s="63">
        <v>0</v>
      </c>
      <c r="O561" s="63">
        <v>0</v>
      </c>
      <c r="P561" s="63">
        <v>0.12156</v>
      </c>
      <c r="Q561" s="63">
        <v>2.1239999999999998E-2</v>
      </c>
      <c r="R561" s="63">
        <v>0.76610599999999995</v>
      </c>
      <c r="S561" s="63">
        <v>0.24132000000000001</v>
      </c>
      <c r="T561" s="63">
        <v>2.64E-3</v>
      </c>
      <c r="U561" s="63">
        <v>0.127804</v>
      </c>
      <c r="V561" s="63">
        <v>0</v>
      </c>
      <c r="X561" s="44" t="s">
        <v>8</v>
      </c>
      <c r="Y561" s="45">
        <v>293.3</v>
      </c>
      <c r="Z561" s="45">
        <v>0</v>
      </c>
      <c r="AA561" s="45">
        <v>791.98567491916901</v>
      </c>
      <c r="AC561" s="49">
        <v>1.002</v>
      </c>
      <c r="AD561" s="47">
        <f>D561/AC561</f>
        <v>2.6949301397205589</v>
      </c>
    </row>
    <row r="562" spans="1:30" ht="15" customHeight="1">
      <c r="A562" s="62">
        <f t="shared" si="26"/>
        <v>549</v>
      </c>
      <c r="B562" s="42" t="s">
        <v>491</v>
      </c>
      <c r="C562" s="43">
        <v>2.2277559999999998</v>
      </c>
      <c r="D562" s="43">
        <v>2.2277559999999998</v>
      </c>
      <c r="E562" s="43">
        <f t="shared" si="24"/>
        <v>1.791266</v>
      </c>
      <c r="F562" s="43">
        <f t="shared" si="25"/>
        <v>1.9242760000000001</v>
      </c>
      <c r="G562" s="63">
        <v>0.13300999999999999</v>
      </c>
      <c r="H562" s="63">
        <v>0.33153199999999999</v>
      </c>
      <c r="I562" s="63">
        <v>0.30348000000000003</v>
      </c>
      <c r="J562" s="63">
        <v>4.7450000000000001E-3</v>
      </c>
      <c r="K562" s="63">
        <v>0</v>
      </c>
      <c r="L562" s="63">
        <v>0</v>
      </c>
      <c r="M562" s="63">
        <v>0.39729500000000001</v>
      </c>
      <c r="N562" s="63">
        <v>3.5040000000000002E-2</v>
      </c>
      <c r="O562" s="63">
        <v>8.4000000000000003E-4</v>
      </c>
      <c r="P562" s="63">
        <v>0.12612000000000001</v>
      </c>
      <c r="Q562" s="63">
        <v>3.3599999999999998E-2</v>
      </c>
      <c r="R562" s="63">
        <v>0.42996899999999999</v>
      </c>
      <c r="S562" s="63">
        <v>0.26856000000000002</v>
      </c>
      <c r="T562" s="63">
        <v>3.6000000000000002E-4</v>
      </c>
      <c r="U562" s="63">
        <v>0.16320499999999999</v>
      </c>
      <c r="V562" s="63">
        <v>0</v>
      </c>
      <c r="X562" s="44" t="s">
        <v>11</v>
      </c>
      <c r="Y562" s="45">
        <v>1951.7</v>
      </c>
      <c r="Z562" s="45">
        <v>0</v>
      </c>
      <c r="AA562" s="45">
        <v>4262.3990856705304</v>
      </c>
      <c r="AC562" s="50">
        <v>1.1779999999999999</v>
      </c>
      <c r="AD562" s="47">
        <f>D562/AC562</f>
        <v>1.8911341256366723</v>
      </c>
    </row>
    <row r="563" spans="1:30" ht="15" customHeight="1">
      <c r="A563" s="62">
        <f t="shared" si="26"/>
        <v>550</v>
      </c>
      <c r="B563" s="42" t="s">
        <v>492</v>
      </c>
      <c r="C563" s="43">
        <v>2.255414</v>
      </c>
      <c r="D563" s="43">
        <v>2.255414</v>
      </c>
      <c r="E563" s="43">
        <f t="shared" si="24"/>
        <v>1.845094</v>
      </c>
      <c r="F563" s="43">
        <f t="shared" si="25"/>
        <v>1.992494</v>
      </c>
      <c r="G563" s="63">
        <v>0.1474</v>
      </c>
      <c r="H563" s="63">
        <v>0.243393</v>
      </c>
      <c r="I563" s="63">
        <v>0.26291999999999999</v>
      </c>
      <c r="J563" s="63">
        <v>5.6480000000000002E-3</v>
      </c>
      <c r="K563" s="63">
        <v>0</v>
      </c>
      <c r="L563" s="63">
        <v>0</v>
      </c>
      <c r="M563" s="63">
        <v>0.42344799999999999</v>
      </c>
      <c r="N563" s="63">
        <v>4.1640000000000003E-2</v>
      </c>
      <c r="O563" s="63">
        <v>1.08E-3</v>
      </c>
      <c r="P563" s="63">
        <v>0.15071999999999999</v>
      </c>
      <c r="Q563" s="63">
        <v>5.808E-2</v>
      </c>
      <c r="R563" s="63">
        <v>0.52380899999999997</v>
      </c>
      <c r="S563" s="63">
        <v>0.2334</v>
      </c>
      <c r="T563" s="63">
        <v>2.4000000000000001E-4</v>
      </c>
      <c r="U563" s="63">
        <v>0.163636</v>
      </c>
      <c r="V563" s="63">
        <v>0</v>
      </c>
      <c r="X563" s="44" t="s">
        <v>11</v>
      </c>
      <c r="Y563" s="45">
        <v>3992.7</v>
      </c>
      <c r="Z563" s="45">
        <v>54</v>
      </c>
      <c r="AA563" s="45">
        <v>8910.7774356032405</v>
      </c>
      <c r="AC563" s="50">
        <v>1.1779999999999999</v>
      </c>
      <c r="AD563" s="47">
        <f>D563/AC563</f>
        <v>1.9146129032258066</v>
      </c>
    </row>
    <row r="564" spans="1:30" ht="15" customHeight="1">
      <c r="A564" s="62">
        <f t="shared" si="26"/>
        <v>551</v>
      </c>
      <c r="B564" s="42" t="s">
        <v>493</v>
      </c>
      <c r="C564" s="43">
        <v>2.3675809999999999</v>
      </c>
      <c r="D564" s="43">
        <v>2.3675809999999999</v>
      </c>
      <c r="E564" s="43">
        <f t="shared" si="24"/>
        <v>1.9838339999999999</v>
      </c>
      <c r="F564" s="43">
        <f t="shared" si="25"/>
        <v>2.1020209999999997</v>
      </c>
      <c r="G564" s="63">
        <v>0.118187</v>
      </c>
      <c r="H564" s="63">
        <v>0.310942</v>
      </c>
      <c r="I564" s="63">
        <v>0.26556000000000002</v>
      </c>
      <c r="J564" s="63">
        <v>0</v>
      </c>
      <c r="K564" s="63">
        <v>0</v>
      </c>
      <c r="L564" s="63">
        <v>0</v>
      </c>
      <c r="M564" s="63">
        <v>0.39512000000000003</v>
      </c>
      <c r="N564" s="63">
        <v>0</v>
      </c>
      <c r="O564" s="63">
        <v>0</v>
      </c>
      <c r="P564" s="63">
        <v>0.12995999999999999</v>
      </c>
      <c r="Q564" s="63">
        <v>3.9239999999999997E-2</v>
      </c>
      <c r="R564" s="63">
        <v>0.58570199999999994</v>
      </c>
      <c r="S564" s="63">
        <v>0.37703999999999999</v>
      </c>
      <c r="T564" s="63">
        <v>0</v>
      </c>
      <c r="U564" s="63">
        <v>0.14582999999999999</v>
      </c>
      <c r="V564" s="63">
        <v>0</v>
      </c>
      <c r="X564" s="44" t="s">
        <v>11</v>
      </c>
      <c r="Y564" s="45">
        <v>2586.35</v>
      </c>
      <c r="Z564" s="45">
        <v>0</v>
      </c>
      <c r="AA564" s="45">
        <v>5950.6205946686696</v>
      </c>
      <c r="AC564" s="50">
        <v>1.1599999999999999</v>
      </c>
      <c r="AD564" s="47">
        <f>D564/AC564</f>
        <v>2.0410181034482759</v>
      </c>
    </row>
    <row r="565" spans="1:30" ht="15" customHeight="1">
      <c r="A565" s="62">
        <f t="shared" si="26"/>
        <v>552</v>
      </c>
      <c r="B565" s="42" t="s">
        <v>494</v>
      </c>
      <c r="C565" s="43">
        <v>2.5918060000000001</v>
      </c>
      <c r="D565" s="43">
        <v>2.5918060000000001</v>
      </c>
      <c r="E565" s="43">
        <f t="shared" si="24"/>
        <v>2.117184</v>
      </c>
      <c r="F565" s="43">
        <f t="shared" si="25"/>
        <v>2.2478859999999998</v>
      </c>
      <c r="G565" s="63">
        <v>0.13070200000000001</v>
      </c>
      <c r="H565" s="63">
        <v>0.355657</v>
      </c>
      <c r="I565" s="63">
        <v>0.34392</v>
      </c>
      <c r="J565" s="63">
        <v>0</v>
      </c>
      <c r="K565" s="63">
        <v>0</v>
      </c>
      <c r="L565" s="63">
        <v>0</v>
      </c>
      <c r="M565" s="63">
        <v>0.43800899999999998</v>
      </c>
      <c r="N565" s="63">
        <v>0</v>
      </c>
      <c r="O565" s="63">
        <v>0</v>
      </c>
      <c r="P565" s="63">
        <v>0.18564</v>
      </c>
      <c r="Q565" s="63">
        <v>5.4359999999999999E-2</v>
      </c>
      <c r="R565" s="63">
        <v>0.52993999999999997</v>
      </c>
      <c r="S565" s="63">
        <v>0.3846</v>
      </c>
      <c r="T565" s="63">
        <v>2.4000000000000001E-4</v>
      </c>
      <c r="U565" s="63">
        <v>0.168738</v>
      </c>
      <c r="V565" s="63">
        <v>0</v>
      </c>
      <c r="X565" s="44" t="s">
        <v>11</v>
      </c>
      <c r="Y565" s="45">
        <v>2554.6</v>
      </c>
      <c r="Z565" s="45">
        <v>0</v>
      </c>
      <c r="AA565" s="45">
        <v>6621.2320364223096</v>
      </c>
      <c r="AC565" s="49">
        <v>1.1599999999999999</v>
      </c>
      <c r="AD565" s="47">
        <f>D565/AC565</f>
        <v>2.2343155172413796</v>
      </c>
    </row>
    <row r="566" spans="1:30" ht="15" customHeight="1">
      <c r="A566" s="62">
        <f t="shared" si="26"/>
        <v>553</v>
      </c>
      <c r="B566" s="42" t="s">
        <v>495</v>
      </c>
      <c r="C566" s="43">
        <v>2.5450810000000001</v>
      </c>
      <c r="D566" s="43">
        <v>2.5450810000000001</v>
      </c>
      <c r="E566" s="43">
        <f t="shared" si="24"/>
        <v>2.112568</v>
      </c>
      <c r="F566" s="43">
        <f t="shared" si="25"/>
        <v>2.2555209999999999</v>
      </c>
      <c r="G566" s="63">
        <v>0.142953</v>
      </c>
      <c r="H566" s="63">
        <v>0.33733299999999999</v>
      </c>
      <c r="I566" s="63">
        <v>0.28955999999999998</v>
      </c>
      <c r="J566" s="63">
        <v>5.8380000000000003E-3</v>
      </c>
      <c r="K566" s="63">
        <v>0</v>
      </c>
      <c r="L566" s="63">
        <v>0</v>
      </c>
      <c r="M566" s="63">
        <v>0.41152899999999998</v>
      </c>
      <c r="N566" s="63">
        <v>4.308E-2</v>
      </c>
      <c r="O566" s="63">
        <v>1.08E-3</v>
      </c>
      <c r="P566" s="63">
        <v>0.11736000000000001</v>
      </c>
      <c r="Q566" s="63">
        <v>4.2479999999999997E-2</v>
      </c>
      <c r="R566" s="63">
        <v>0.78889100000000001</v>
      </c>
      <c r="S566" s="63">
        <v>0.18744</v>
      </c>
      <c r="T566" s="63">
        <v>2.4000000000000001E-4</v>
      </c>
      <c r="U566" s="63">
        <v>0.17729700000000001</v>
      </c>
      <c r="V566" s="63">
        <v>0</v>
      </c>
      <c r="X566" s="44" t="s">
        <v>11</v>
      </c>
      <c r="Y566" s="45">
        <v>2598.5</v>
      </c>
      <c r="Z566" s="45">
        <v>0</v>
      </c>
      <c r="AA566" s="45">
        <v>6595.3402990324303</v>
      </c>
      <c r="AC566" s="50">
        <v>1.1779999999999999</v>
      </c>
      <c r="AD566" s="47">
        <f>D566/AC566</f>
        <v>2.1605101867572158</v>
      </c>
    </row>
    <row r="567" spans="1:30" ht="15" customHeight="1">
      <c r="A567" s="62">
        <f t="shared" si="26"/>
        <v>554</v>
      </c>
      <c r="B567" s="42" t="s">
        <v>496</v>
      </c>
      <c r="C567" s="43">
        <v>2.531701</v>
      </c>
      <c r="D567" s="43">
        <v>2.531701</v>
      </c>
      <c r="E567" s="43">
        <f t="shared" si="24"/>
        <v>1.9203060000000001</v>
      </c>
      <c r="F567" s="43">
        <f t="shared" si="25"/>
        <v>2.0511010000000001</v>
      </c>
      <c r="G567" s="63">
        <v>0.13079499999999999</v>
      </c>
      <c r="H567" s="63">
        <v>0.43421399999999999</v>
      </c>
      <c r="I567" s="63">
        <v>0.48060000000000003</v>
      </c>
      <c r="J567" s="63">
        <v>0</v>
      </c>
      <c r="K567" s="63">
        <v>0</v>
      </c>
      <c r="L567" s="63">
        <v>0</v>
      </c>
      <c r="M567" s="63">
        <v>0.34627599999999997</v>
      </c>
      <c r="N567" s="63">
        <v>0</v>
      </c>
      <c r="O567" s="63">
        <v>0</v>
      </c>
      <c r="P567" s="63">
        <v>2.2440000000000002E-2</v>
      </c>
      <c r="Q567" s="63">
        <v>3.7440000000000001E-2</v>
      </c>
      <c r="R567" s="63">
        <v>0.49391200000000002</v>
      </c>
      <c r="S567" s="63">
        <v>0.43391999999999997</v>
      </c>
      <c r="T567" s="63">
        <v>2.4000000000000001E-4</v>
      </c>
      <c r="U567" s="63">
        <v>0.151864</v>
      </c>
      <c r="V567" s="63">
        <v>0</v>
      </c>
      <c r="X567" s="44" t="s">
        <v>11</v>
      </c>
      <c r="Y567" s="45">
        <v>2848.5830000000001</v>
      </c>
      <c r="Z567" s="45">
        <v>30.39</v>
      </c>
      <c r="AA567" s="45">
        <v>6966.4069547938998</v>
      </c>
      <c r="AC567" s="50">
        <v>1.1599999999999999</v>
      </c>
      <c r="AD567" s="47">
        <f>D567/AC567</f>
        <v>2.1825008620689657</v>
      </c>
    </row>
    <row r="568" spans="1:30" ht="15" customHeight="1">
      <c r="A568" s="62">
        <f t="shared" si="26"/>
        <v>555</v>
      </c>
      <c r="B568" s="42" t="s">
        <v>497</v>
      </c>
      <c r="C568" s="43">
        <v>2.499193</v>
      </c>
      <c r="D568" s="43">
        <v>2.499193</v>
      </c>
      <c r="E568" s="43">
        <f t="shared" si="24"/>
        <v>2.0498799999999999</v>
      </c>
      <c r="F568" s="43">
        <f t="shared" si="25"/>
        <v>2.1927129999999999</v>
      </c>
      <c r="G568" s="63">
        <v>0.14283299999999999</v>
      </c>
      <c r="H568" s="63">
        <v>0.26675399999999999</v>
      </c>
      <c r="I568" s="63">
        <v>0.30647999999999997</v>
      </c>
      <c r="J568" s="63">
        <v>7.0540000000000004E-3</v>
      </c>
      <c r="K568" s="63">
        <v>0</v>
      </c>
      <c r="L568" s="63">
        <v>0</v>
      </c>
      <c r="M568" s="63">
        <v>0.41193299999999999</v>
      </c>
      <c r="N568" s="63">
        <v>5.2080000000000001E-2</v>
      </c>
      <c r="O568" s="63">
        <v>1.32E-3</v>
      </c>
      <c r="P568" s="63">
        <v>0.13716</v>
      </c>
      <c r="Q568" s="63">
        <v>4.224E-2</v>
      </c>
      <c r="R568" s="63">
        <v>0.79727099999999995</v>
      </c>
      <c r="S568" s="63">
        <v>0.15468000000000001</v>
      </c>
      <c r="T568" s="63">
        <v>2.4000000000000001E-4</v>
      </c>
      <c r="U568" s="63">
        <v>0.179148</v>
      </c>
      <c r="V568" s="63">
        <v>0</v>
      </c>
      <c r="X568" s="44" t="s">
        <v>11</v>
      </c>
      <c r="Y568" s="45">
        <v>2596.48</v>
      </c>
      <c r="Z568" s="45">
        <v>0</v>
      </c>
      <c r="AA568" s="45">
        <v>6489.1097643224002</v>
      </c>
      <c r="AC568" s="50">
        <v>1.1779999999999999</v>
      </c>
      <c r="AD568" s="47">
        <f>D568/AC568</f>
        <v>2.1215560271646861</v>
      </c>
    </row>
    <row r="569" spans="1:30" ht="15" customHeight="1">
      <c r="A569" s="62">
        <f t="shared" si="26"/>
        <v>556</v>
      </c>
      <c r="B569" s="42" t="s">
        <v>498</v>
      </c>
      <c r="C569" s="43">
        <v>2.2581639999999998</v>
      </c>
      <c r="D569" s="43">
        <v>2.2581639999999998</v>
      </c>
      <c r="E569" s="43">
        <f t="shared" si="24"/>
        <v>1.752049</v>
      </c>
      <c r="F569" s="43">
        <f t="shared" si="25"/>
        <v>1.9245639999999999</v>
      </c>
      <c r="G569" s="63">
        <v>0.172515</v>
      </c>
      <c r="H569" s="63">
        <v>0.207676</v>
      </c>
      <c r="I569" s="63">
        <v>0.33360000000000001</v>
      </c>
      <c r="J569" s="63">
        <v>0</v>
      </c>
      <c r="K569" s="63">
        <v>0</v>
      </c>
      <c r="L569" s="63">
        <v>0</v>
      </c>
      <c r="M569" s="63">
        <v>0.43081799999999998</v>
      </c>
      <c r="N569" s="63">
        <v>0</v>
      </c>
      <c r="O569" s="63">
        <v>0</v>
      </c>
      <c r="P569" s="63">
        <v>9.2759999999999995E-2</v>
      </c>
      <c r="Q569" s="63">
        <v>5.3280000000000001E-2</v>
      </c>
      <c r="R569" s="63">
        <v>0.73256100000000002</v>
      </c>
      <c r="S569" s="63">
        <v>9.1319999999999998E-2</v>
      </c>
      <c r="T569" s="63">
        <v>2.0400000000000001E-3</v>
      </c>
      <c r="U569" s="63">
        <v>0.141594</v>
      </c>
      <c r="V569" s="63">
        <v>0</v>
      </c>
      <c r="X569" s="44" t="s">
        <v>8</v>
      </c>
      <c r="Y569" s="45">
        <v>373.3</v>
      </c>
      <c r="Z569" s="45">
        <v>0</v>
      </c>
      <c r="AA569" s="45">
        <v>842.93917682104495</v>
      </c>
      <c r="AC569" s="49">
        <v>1.119</v>
      </c>
      <c r="AD569" s="47">
        <f>D569/AC569</f>
        <v>2.0180196604110812</v>
      </c>
    </row>
    <row r="570" spans="1:30" ht="15" customHeight="1">
      <c r="A570" s="62">
        <f t="shared" si="26"/>
        <v>557</v>
      </c>
      <c r="B570" s="42" t="s">
        <v>499</v>
      </c>
      <c r="C570" s="43">
        <v>0.76461800000000002</v>
      </c>
      <c r="D570" s="43">
        <v>0.76461800000000002</v>
      </c>
      <c r="E570" s="43">
        <f t="shared" si="24"/>
        <v>0.68325800000000003</v>
      </c>
      <c r="F570" s="43">
        <f t="shared" si="25"/>
        <v>0.68325800000000003</v>
      </c>
      <c r="G570" s="63">
        <v>0</v>
      </c>
      <c r="H570" s="63">
        <v>0</v>
      </c>
      <c r="I570" s="63">
        <v>8.1360000000000002E-2</v>
      </c>
      <c r="J570" s="63">
        <v>0</v>
      </c>
      <c r="K570" s="63">
        <v>0</v>
      </c>
      <c r="L570" s="63">
        <v>0</v>
      </c>
      <c r="M570" s="63">
        <v>0.194573</v>
      </c>
      <c r="N570" s="63">
        <v>0</v>
      </c>
      <c r="O570" s="63">
        <v>0</v>
      </c>
      <c r="P570" s="63">
        <v>3.8159999999999999E-2</v>
      </c>
      <c r="Q570" s="63">
        <v>0</v>
      </c>
      <c r="R570" s="63">
        <v>0.45052500000000001</v>
      </c>
      <c r="S570" s="63">
        <v>0</v>
      </c>
      <c r="T570" s="63">
        <v>0</v>
      </c>
      <c r="U570" s="63">
        <v>0</v>
      </c>
      <c r="V570" s="63">
        <v>0</v>
      </c>
      <c r="X570" s="44" t="s">
        <v>7</v>
      </c>
      <c r="Y570" s="45">
        <v>85.1</v>
      </c>
      <c r="Z570" s="45">
        <v>0</v>
      </c>
      <c r="AA570" s="45">
        <v>65.066809464684596</v>
      </c>
      <c r="AC570" s="48">
        <v>0.317</v>
      </c>
      <c r="AD570" s="47">
        <f>D570/AC570</f>
        <v>2.4120441640378547</v>
      </c>
    </row>
    <row r="571" spans="1:30" ht="15" customHeight="1">
      <c r="A571" s="62">
        <f t="shared" si="26"/>
        <v>558</v>
      </c>
      <c r="B571" s="42" t="s">
        <v>500</v>
      </c>
      <c r="C571" s="43">
        <v>0.91827999999999999</v>
      </c>
      <c r="D571" s="43">
        <v>0.91827999999999999</v>
      </c>
      <c r="E571" s="43">
        <f t="shared" si="24"/>
        <v>0.56187999999999994</v>
      </c>
      <c r="F571" s="43">
        <f t="shared" si="25"/>
        <v>0.56187999999999994</v>
      </c>
      <c r="G571" s="63">
        <v>0</v>
      </c>
      <c r="H571" s="63">
        <v>0</v>
      </c>
      <c r="I571" s="63">
        <v>0.35639999999999999</v>
      </c>
      <c r="J571" s="63">
        <v>0</v>
      </c>
      <c r="K571" s="63">
        <v>0</v>
      </c>
      <c r="L571" s="63">
        <v>0</v>
      </c>
      <c r="M571" s="63">
        <v>0.176456</v>
      </c>
      <c r="N571" s="63">
        <v>0</v>
      </c>
      <c r="O571" s="63">
        <v>0</v>
      </c>
      <c r="P571" s="63">
        <v>9.912E-2</v>
      </c>
      <c r="Q571" s="63">
        <v>0</v>
      </c>
      <c r="R571" s="63">
        <v>0.286304</v>
      </c>
      <c r="S571" s="63">
        <v>0</v>
      </c>
      <c r="T571" s="63">
        <v>0</v>
      </c>
      <c r="U571" s="63">
        <v>0</v>
      </c>
      <c r="V571" s="63">
        <v>0</v>
      </c>
      <c r="X571" s="44" t="s">
        <v>7</v>
      </c>
      <c r="Y571" s="45">
        <v>465.93</v>
      </c>
      <c r="Z571" s="45">
        <v>113</v>
      </c>
      <c r="AA571" s="45">
        <v>427.843953145684</v>
      </c>
      <c r="AC571" s="48">
        <v>0.70399999999999996</v>
      </c>
      <c r="AD571" s="47">
        <f>D571/AC571</f>
        <v>1.3043750000000001</v>
      </c>
    </row>
    <row r="572" spans="1:30" ht="15" customHeight="1">
      <c r="A572" s="62">
        <f t="shared" si="26"/>
        <v>559</v>
      </c>
      <c r="B572" s="42" t="s">
        <v>501</v>
      </c>
      <c r="C572" s="43">
        <v>1.1651800000000001</v>
      </c>
      <c r="D572" s="43">
        <v>1.1651800000000001</v>
      </c>
      <c r="E572" s="43">
        <f t="shared" si="24"/>
        <v>0.48874000000000006</v>
      </c>
      <c r="F572" s="43">
        <f t="shared" si="25"/>
        <v>0.48874000000000006</v>
      </c>
      <c r="G572" s="63">
        <v>0</v>
      </c>
      <c r="H572" s="63">
        <v>0</v>
      </c>
      <c r="I572" s="63">
        <v>0.67644000000000004</v>
      </c>
      <c r="J572" s="63">
        <v>0</v>
      </c>
      <c r="K572" s="63">
        <v>0</v>
      </c>
      <c r="L572" s="63">
        <v>0</v>
      </c>
      <c r="M572" s="63">
        <v>0.17660400000000001</v>
      </c>
      <c r="N572" s="63">
        <v>0</v>
      </c>
      <c r="O572" s="63">
        <v>0</v>
      </c>
      <c r="P572" s="63">
        <v>0</v>
      </c>
      <c r="Q572" s="63">
        <v>0</v>
      </c>
      <c r="R572" s="63">
        <v>0.31213600000000002</v>
      </c>
      <c r="S572" s="63">
        <v>0</v>
      </c>
      <c r="T572" s="63">
        <v>0</v>
      </c>
      <c r="U572" s="63">
        <v>0</v>
      </c>
      <c r="V572" s="63">
        <v>0</v>
      </c>
      <c r="X572" s="44" t="s">
        <v>7</v>
      </c>
      <c r="Y572" s="45">
        <v>71.599999999999994</v>
      </c>
      <c r="Z572" s="45">
        <v>0</v>
      </c>
      <c r="AA572" s="45">
        <v>83.427407802164595</v>
      </c>
      <c r="AC572" s="48">
        <v>0.70399999999999996</v>
      </c>
      <c r="AD572" s="47">
        <f>D572/AC572</f>
        <v>1.6550852272727274</v>
      </c>
    </row>
    <row r="573" spans="1:30" ht="15" customHeight="1">
      <c r="A573" s="62">
        <f t="shared" si="26"/>
        <v>560</v>
      </c>
      <c r="B573" s="42" t="s">
        <v>502</v>
      </c>
      <c r="C573" s="43">
        <v>1.3462810000000001</v>
      </c>
      <c r="D573" s="43">
        <v>1.3462810000000001</v>
      </c>
      <c r="E573" s="43">
        <f t="shared" si="24"/>
        <v>0.568801</v>
      </c>
      <c r="F573" s="43">
        <f t="shared" si="25"/>
        <v>0.568801</v>
      </c>
      <c r="G573" s="63">
        <v>0</v>
      </c>
      <c r="H573" s="63">
        <v>0</v>
      </c>
      <c r="I573" s="63">
        <v>0.77747999999999995</v>
      </c>
      <c r="J573" s="63">
        <v>0</v>
      </c>
      <c r="K573" s="63">
        <v>0</v>
      </c>
      <c r="L573" s="63">
        <v>0</v>
      </c>
      <c r="M573" s="63">
        <v>0.176542</v>
      </c>
      <c r="N573" s="63">
        <v>0</v>
      </c>
      <c r="O573" s="63">
        <v>0</v>
      </c>
      <c r="P573" s="63">
        <v>8.0280000000000004E-2</v>
      </c>
      <c r="Q573" s="63">
        <v>0</v>
      </c>
      <c r="R573" s="63">
        <v>0.31197900000000001</v>
      </c>
      <c r="S573" s="63">
        <v>0</v>
      </c>
      <c r="T573" s="63">
        <v>0</v>
      </c>
      <c r="U573" s="63">
        <v>0</v>
      </c>
      <c r="V573" s="63">
        <v>0</v>
      </c>
      <c r="X573" s="44" t="s">
        <v>7</v>
      </c>
      <c r="Y573" s="45">
        <v>80.099999999999994</v>
      </c>
      <c r="Z573" s="45">
        <v>0</v>
      </c>
      <c r="AA573" s="45">
        <v>107.83591477567499</v>
      </c>
      <c r="AC573" s="48">
        <v>0.70399999999999996</v>
      </c>
      <c r="AD573" s="47">
        <f>D573/AC573</f>
        <v>1.912330965909091</v>
      </c>
    </row>
    <row r="574" spans="1:30" ht="15" customHeight="1">
      <c r="A574" s="62">
        <f t="shared" si="26"/>
        <v>561</v>
      </c>
      <c r="B574" s="42" t="s">
        <v>503</v>
      </c>
      <c r="C574" s="43">
        <v>0.84840400000000005</v>
      </c>
      <c r="D574" s="43">
        <v>0.84840400000000005</v>
      </c>
      <c r="E574" s="43">
        <f t="shared" si="24"/>
        <v>0.48876399999999998</v>
      </c>
      <c r="F574" s="43">
        <f t="shared" si="25"/>
        <v>0.48876399999999998</v>
      </c>
      <c r="G574" s="63">
        <v>0</v>
      </c>
      <c r="H574" s="63">
        <v>0</v>
      </c>
      <c r="I574" s="63">
        <v>0.35964000000000002</v>
      </c>
      <c r="J574" s="63">
        <v>0</v>
      </c>
      <c r="K574" s="63">
        <v>0</v>
      </c>
      <c r="L574" s="63">
        <v>0</v>
      </c>
      <c r="M574" s="63">
        <v>0.176595</v>
      </c>
      <c r="N574" s="63">
        <v>0</v>
      </c>
      <c r="O574" s="63">
        <v>0</v>
      </c>
      <c r="P574" s="63">
        <v>0</v>
      </c>
      <c r="Q574" s="63">
        <v>0</v>
      </c>
      <c r="R574" s="63">
        <v>0.31216899999999997</v>
      </c>
      <c r="S574" s="63">
        <v>0</v>
      </c>
      <c r="T574" s="63">
        <v>0</v>
      </c>
      <c r="U574" s="63">
        <v>0</v>
      </c>
      <c r="V574" s="63">
        <v>0</v>
      </c>
      <c r="X574" s="44" t="s">
        <v>7</v>
      </c>
      <c r="Y574" s="45">
        <v>96.2</v>
      </c>
      <c r="Z574" s="45">
        <v>0</v>
      </c>
      <c r="AA574" s="45">
        <v>81.6145909323198</v>
      </c>
      <c r="AC574" s="48">
        <v>0.70399999999999996</v>
      </c>
      <c r="AD574" s="47">
        <f>D574/AC574</f>
        <v>1.2051193181818183</v>
      </c>
    </row>
    <row r="575" spans="1:30" ht="15" customHeight="1">
      <c r="A575" s="62">
        <f t="shared" si="26"/>
        <v>562</v>
      </c>
      <c r="B575" s="42" t="s">
        <v>504</v>
      </c>
      <c r="C575" s="43">
        <v>0.86992700000000001</v>
      </c>
      <c r="D575" s="43">
        <v>0.86992700000000001</v>
      </c>
      <c r="E575" s="43">
        <f t="shared" si="24"/>
        <v>0.56068700000000005</v>
      </c>
      <c r="F575" s="43">
        <f t="shared" si="25"/>
        <v>0.56068700000000005</v>
      </c>
      <c r="G575" s="63">
        <v>0</v>
      </c>
      <c r="H575" s="63">
        <v>0</v>
      </c>
      <c r="I575" s="63">
        <v>0.30924000000000001</v>
      </c>
      <c r="J575" s="63">
        <v>0</v>
      </c>
      <c r="K575" s="63">
        <v>0</v>
      </c>
      <c r="L575" s="63">
        <v>0</v>
      </c>
      <c r="M575" s="63">
        <v>0.17660400000000001</v>
      </c>
      <c r="N575" s="63">
        <v>0</v>
      </c>
      <c r="O575" s="63">
        <v>0</v>
      </c>
      <c r="P575" s="63">
        <v>7.1879999999999999E-2</v>
      </c>
      <c r="Q575" s="63">
        <v>0</v>
      </c>
      <c r="R575" s="63">
        <v>0.31220300000000001</v>
      </c>
      <c r="S575" s="63">
        <v>0</v>
      </c>
      <c r="T575" s="63">
        <v>0</v>
      </c>
      <c r="U575" s="63">
        <v>0</v>
      </c>
      <c r="V575" s="63">
        <v>0</v>
      </c>
      <c r="X575" s="44" t="s">
        <v>7</v>
      </c>
      <c r="Y575" s="45">
        <v>89.5</v>
      </c>
      <c r="Z575" s="45">
        <v>0</v>
      </c>
      <c r="AA575" s="45">
        <v>77.858141046280295</v>
      </c>
      <c r="AC575" s="48">
        <v>0.70399999999999996</v>
      </c>
      <c r="AD575" s="47">
        <f>D575/AC575</f>
        <v>1.2356917613636365</v>
      </c>
    </row>
    <row r="576" spans="1:30" ht="15" customHeight="1">
      <c r="A576" s="62">
        <f t="shared" si="26"/>
        <v>563</v>
      </c>
      <c r="B576" s="42" t="s">
        <v>505</v>
      </c>
      <c r="C576" s="43">
        <v>2.4696729999999998</v>
      </c>
      <c r="D576" s="43">
        <v>2.4696729999999998</v>
      </c>
      <c r="E576" s="43">
        <f t="shared" si="24"/>
        <v>2.0282580000000001</v>
      </c>
      <c r="F576" s="43">
        <f t="shared" si="25"/>
        <v>2.1634329999999999</v>
      </c>
      <c r="G576" s="63">
        <v>0.13517499999999999</v>
      </c>
      <c r="H576" s="63">
        <v>0.34877000000000002</v>
      </c>
      <c r="I576" s="63">
        <v>0.30624000000000001</v>
      </c>
      <c r="J576" s="63">
        <v>1.5100000000000001E-4</v>
      </c>
      <c r="K576" s="63">
        <v>0</v>
      </c>
      <c r="L576" s="63">
        <v>0</v>
      </c>
      <c r="M576" s="63">
        <v>0.43458000000000002</v>
      </c>
      <c r="N576" s="63">
        <v>1.08E-3</v>
      </c>
      <c r="O576" s="63">
        <v>0</v>
      </c>
      <c r="P576" s="63">
        <v>0.17412</v>
      </c>
      <c r="Q576" s="63">
        <v>5.2679999999999998E-2</v>
      </c>
      <c r="R576" s="63">
        <v>0.52923699999999996</v>
      </c>
      <c r="S576" s="63">
        <v>0.32088</v>
      </c>
      <c r="T576" s="63">
        <v>2.4000000000000001E-4</v>
      </c>
      <c r="U576" s="63">
        <v>0.16652</v>
      </c>
      <c r="V576" s="63">
        <v>0</v>
      </c>
      <c r="X576" s="44" t="s">
        <v>11</v>
      </c>
      <c r="Y576" s="45">
        <v>2723.69</v>
      </c>
      <c r="Z576" s="45">
        <v>0</v>
      </c>
      <c r="AA576" s="45">
        <v>6651.5338888915603</v>
      </c>
      <c r="AC576" s="50">
        <v>1.1779999999999999</v>
      </c>
      <c r="AD576" s="47">
        <f>D576/AC576</f>
        <v>2.0964966044142614</v>
      </c>
    </row>
    <row r="577" spans="1:30" ht="15" customHeight="1">
      <c r="A577" s="62">
        <f t="shared" si="26"/>
        <v>564</v>
      </c>
      <c r="B577" s="42" t="s">
        <v>506</v>
      </c>
      <c r="C577" s="43">
        <v>1.3124720000000001</v>
      </c>
      <c r="D577" s="43">
        <v>1.3124720000000001</v>
      </c>
      <c r="E577" s="43">
        <f t="shared" si="24"/>
        <v>0.73107200000000006</v>
      </c>
      <c r="F577" s="43">
        <f t="shared" si="25"/>
        <v>0.73107200000000006</v>
      </c>
      <c r="G577" s="63">
        <v>0</v>
      </c>
      <c r="H577" s="63">
        <v>0</v>
      </c>
      <c r="I577" s="63">
        <v>0.58140000000000003</v>
      </c>
      <c r="J577" s="63">
        <v>0</v>
      </c>
      <c r="K577" s="63">
        <v>0</v>
      </c>
      <c r="L577" s="63">
        <v>0</v>
      </c>
      <c r="M577" s="63">
        <v>0.17650199999999999</v>
      </c>
      <c r="N577" s="63">
        <v>0</v>
      </c>
      <c r="O577" s="63">
        <v>0</v>
      </c>
      <c r="P577" s="63">
        <v>0.14147999999999999</v>
      </c>
      <c r="Q577" s="63">
        <v>0</v>
      </c>
      <c r="R577" s="63">
        <v>0.312054</v>
      </c>
      <c r="S577" s="63">
        <v>0</v>
      </c>
      <c r="T577" s="63">
        <v>0</v>
      </c>
      <c r="U577" s="63">
        <v>0.101036</v>
      </c>
      <c r="V577" s="63">
        <v>0</v>
      </c>
      <c r="X577" s="44" t="s">
        <v>7</v>
      </c>
      <c r="Y577" s="45">
        <v>309.39999999999998</v>
      </c>
      <c r="Z577" s="45">
        <v>0</v>
      </c>
      <c r="AA577" s="45">
        <v>406.08373260974201</v>
      </c>
      <c r="AC577" s="48">
        <v>0.70399999999999996</v>
      </c>
      <c r="AD577" s="47">
        <f>D577/AC577</f>
        <v>1.8643068181818183</v>
      </c>
    </row>
    <row r="578" spans="1:30" ht="15" customHeight="1">
      <c r="A578" s="62">
        <f t="shared" si="26"/>
        <v>565</v>
      </c>
      <c r="B578" s="42" t="s">
        <v>507</v>
      </c>
      <c r="C578" s="43">
        <v>2.3403420000000001</v>
      </c>
      <c r="D578" s="43">
        <v>2.3403420000000001</v>
      </c>
      <c r="E578" s="43">
        <f t="shared" si="24"/>
        <v>1.891178</v>
      </c>
      <c r="F578" s="43">
        <f t="shared" si="25"/>
        <v>2.0594220000000001</v>
      </c>
      <c r="G578" s="63">
        <v>0.168244</v>
      </c>
      <c r="H578" s="63">
        <v>0.41710700000000001</v>
      </c>
      <c r="I578" s="63">
        <v>0.28092</v>
      </c>
      <c r="J578" s="63">
        <v>8.6859999999999993E-3</v>
      </c>
      <c r="K578" s="63">
        <v>0</v>
      </c>
      <c r="L578" s="63">
        <v>0</v>
      </c>
      <c r="M578" s="63">
        <v>0.43464900000000001</v>
      </c>
      <c r="N578" s="63">
        <v>0</v>
      </c>
      <c r="O578" s="63">
        <v>0</v>
      </c>
      <c r="P578" s="63">
        <v>2.8680000000000001E-2</v>
      </c>
      <c r="Q578" s="63">
        <v>4.9439999999999998E-2</v>
      </c>
      <c r="R578" s="63">
        <v>0.57026399999999999</v>
      </c>
      <c r="S578" s="63">
        <v>0.24168000000000001</v>
      </c>
      <c r="T578" s="63">
        <v>2.4000000000000001E-4</v>
      </c>
      <c r="U578" s="63">
        <v>0.140432</v>
      </c>
      <c r="V578" s="63">
        <v>0</v>
      </c>
      <c r="X578" s="44" t="s">
        <v>10</v>
      </c>
      <c r="Y578" s="45">
        <v>2541.86</v>
      </c>
      <c r="Z578" s="45">
        <v>0</v>
      </c>
      <c r="AA578" s="45">
        <v>5769.7675595381897</v>
      </c>
      <c r="AC578" s="50">
        <v>1.2090000000000001</v>
      </c>
      <c r="AD578" s="47">
        <f>D578/AC578</f>
        <v>1.9357667493796527</v>
      </c>
    </row>
    <row r="579" spans="1:30" ht="15" customHeight="1">
      <c r="A579" s="62">
        <f t="shared" si="26"/>
        <v>566</v>
      </c>
      <c r="B579" s="42" t="s">
        <v>508</v>
      </c>
      <c r="C579" s="43">
        <v>2.2300810000000002</v>
      </c>
      <c r="D579" s="43">
        <v>2.2300810000000002</v>
      </c>
      <c r="E579" s="43">
        <f t="shared" si="24"/>
        <v>1.8456360000000001</v>
      </c>
      <c r="F579" s="43">
        <f t="shared" si="25"/>
        <v>1.986121</v>
      </c>
      <c r="G579" s="63">
        <v>0.140485</v>
      </c>
      <c r="H579" s="63">
        <v>0.418605</v>
      </c>
      <c r="I579" s="63">
        <v>0.24396000000000001</v>
      </c>
      <c r="J579" s="63">
        <v>0</v>
      </c>
      <c r="K579" s="63">
        <v>0</v>
      </c>
      <c r="L579" s="63">
        <v>0</v>
      </c>
      <c r="M579" s="63">
        <v>0.42603400000000002</v>
      </c>
      <c r="N579" s="63">
        <v>0</v>
      </c>
      <c r="O579" s="63">
        <v>0</v>
      </c>
      <c r="P579" s="63">
        <v>0.11556</v>
      </c>
      <c r="Q579" s="63">
        <v>4.8719999999999999E-2</v>
      </c>
      <c r="R579" s="63">
        <v>0.49860399999999999</v>
      </c>
      <c r="S579" s="63">
        <v>0.1782</v>
      </c>
      <c r="T579" s="63">
        <v>2.4000000000000001E-4</v>
      </c>
      <c r="U579" s="63">
        <v>0.15967300000000001</v>
      </c>
      <c r="V579" s="63">
        <v>0</v>
      </c>
      <c r="X579" s="44" t="s">
        <v>10</v>
      </c>
      <c r="Y579" s="45">
        <v>2580.8000000000002</v>
      </c>
      <c r="Z579" s="45">
        <v>30.7</v>
      </c>
      <c r="AA579" s="45">
        <v>5755.6179292224097</v>
      </c>
      <c r="AC579" s="50">
        <v>1.1599999999999999</v>
      </c>
      <c r="AD579" s="47">
        <f>D579/AC579</f>
        <v>1.9224836206896554</v>
      </c>
    </row>
    <row r="580" spans="1:30" ht="15" customHeight="1">
      <c r="A580" s="62">
        <f t="shared" si="26"/>
        <v>567</v>
      </c>
      <c r="B580" s="42" t="s">
        <v>509</v>
      </c>
      <c r="C580" s="43">
        <v>0.89631099999999997</v>
      </c>
      <c r="D580" s="43">
        <v>0.89631099999999997</v>
      </c>
      <c r="E580" s="43">
        <f t="shared" si="24"/>
        <v>0.69915100000000008</v>
      </c>
      <c r="F580" s="43">
        <f t="shared" si="25"/>
        <v>0.69915100000000008</v>
      </c>
      <c r="G580" s="63">
        <v>0</v>
      </c>
      <c r="H580" s="63">
        <v>0</v>
      </c>
      <c r="I580" s="63">
        <v>0.19716</v>
      </c>
      <c r="J580" s="63">
        <v>0</v>
      </c>
      <c r="K580" s="63">
        <v>0</v>
      </c>
      <c r="L580" s="63">
        <v>0</v>
      </c>
      <c r="M580" s="63">
        <v>0.17668700000000001</v>
      </c>
      <c r="N580" s="63">
        <v>0</v>
      </c>
      <c r="O580" s="63">
        <v>0</v>
      </c>
      <c r="P580" s="63">
        <v>0.21060000000000001</v>
      </c>
      <c r="Q580" s="63">
        <v>0</v>
      </c>
      <c r="R580" s="63">
        <v>0.31186399999999997</v>
      </c>
      <c r="S580" s="63">
        <v>0</v>
      </c>
      <c r="T580" s="63">
        <v>0</v>
      </c>
      <c r="U580" s="63">
        <v>0</v>
      </c>
      <c r="V580" s="63">
        <v>0</v>
      </c>
      <c r="X580" s="44" t="s">
        <v>7</v>
      </c>
      <c r="Y580" s="45">
        <v>35.1</v>
      </c>
      <c r="Z580" s="45">
        <v>35.1</v>
      </c>
      <c r="AA580" s="45">
        <v>31.4590058569467</v>
      </c>
      <c r="AC580" s="55">
        <v>0.39</v>
      </c>
      <c r="AD580" s="47">
        <f>D580/AC580</f>
        <v>2.2982333333333331</v>
      </c>
    </row>
    <row r="581" spans="1:30" ht="15" customHeight="1">
      <c r="A581" s="62">
        <f t="shared" si="26"/>
        <v>568</v>
      </c>
      <c r="B581" s="42" t="s">
        <v>510</v>
      </c>
      <c r="C581" s="43">
        <v>2.3627799999999999</v>
      </c>
      <c r="D581" s="43">
        <v>2.3627799999999999</v>
      </c>
      <c r="E581" s="43">
        <f t="shared" si="24"/>
        <v>1.8729720000000001</v>
      </c>
      <c r="F581" s="43">
        <f t="shared" si="25"/>
        <v>2.1875800000000001</v>
      </c>
      <c r="G581" s="63">
        <v>0.314608</v>
      </c>
      <c r="H581" s="63">
        <v>0.194767</v>
      </c>
      <c r="I581" s="63">
        <v>0.17519999999999999</v>
      </c>
      <c r="J581" s="63">
        <v>2.1970000000000002E-3</v>
      </c>
      <c r="K581" s="63">
        <v>0</v>
      </c>
      <c r="L581" s="63">
        <v>0</v>
      </c>
      <c r="M581" s="63">
        <v>0.44384200000000001</v>
      </c>
      <c r="N581" s="63">
        <v>1.6199999999999999E-2</v>
      </c>
      <c r="O581" s="63">
        <v>3.6000000000000002E-4</v>
      </c>
      <c r="P581" s="63">
        <v>0.11304</v>
      </c>
      <c r="Q581" s="63">
        <v>0.12204</v>
      </c>
      <c r="R581" s="63">
        <v>0.72226100000000004</v>
      </c>
      <c r="S581" s="63">
        <v>0.11496000000000001</v>
      </c>
      <c r="T581" s="63">
        <v>2.4000000000000001E-4</v>
      </c>
      <c r="U581" s="63">
        <v>0.143065</v>
      </c>
      <c r="V581" s="63">
        <v>0</v>
      </c>
      <c r="X581" s="44" t="s">
        <v>10</v>
      </c>
      <c r="Y581" s="45">
        <v>4173.8999999999996</v>
      </c>
      <c r="Z581" s="45">
        <v>68.3</v>
      </c>
      <c r="AA581" s="45">
        <v>9771.0699597176408</v>
      </c>
      <c r="AC581" s="50">
        <v>1.1779999999999999</v>
      </c>
      <c r="AD581" s="47">
        <f>D581/AC581</f>
        <v>2.0057555178268252</v>
      </c>
    </row>
    <row r="582" spans="1:30" ht="15" customHeight="1">
      <c r="A582" s="69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X582" s="56"/>
      <c r="Y582" s="57"/>
      <c r="Z582" s="57"/>
      <c r="AA582" s="58"/>
    </row>
    <row r="583" spans="1:30" ht="1.8" customHeight="1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X583" s="32"/>
      <c r="Y583" s="32"/>
      <c r="Z583" s="32"/>
      <c r="AA583" s="59"/>
    </row>
    <row r="584" spans="1:30" ht="18">
      <c r="A584" s="66" t="s">
        <v>610</v>
      </c>
      <c r="B584" s="67"/>
      <c r="C584" s="67"/>
      <c r="D584" s="68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</row>
  </sheetData>
  <mergeCells count="11">
    <mergeCell ref="B7:V7"/>
    <mergeCell ref="B8:V8"/>
    <mergeCell ref="A584:V584"/>
    <mergeCell ref="A582:V583"/>
    <mergeCell ref="A11:A12"/>
    <mergeCell ref="B11:B12"/>
    <mergeCell ref="C11:C12"/>
    <mergeCell ref="D11:D12"/>
    <mergeCell ref="E11:E12"/>
    <mergeCell ref="F11:F12"/>
    <mergeCell ref="G11:V11"/>
  </mergeCells>
  <phoneticPr fontId="0" type="noConversion"/>
  <pageMargins left="0.31496062992125984" right="0.11811023622047245" top="0.19685039370078741" bottom="0.19685039370078741" header="0.31496062992125984" footer="0.31496062992125984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3"/>
  <sheetViews>
    <sheetView zoomScale="75" zoomScaleNormal="75" workbookViewId="0">
      <selection activeCell="M14" sqref="M14"/>
    </sheetView>
  </sheetViews>
  <sheetFormatPr defaultRowHeight="14.4"/>
  <sheetData>
    <row r="1" spans="1:22" ht="18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21">
      <c r="A2" s="18"/>
      <c r="B2" s="19"/>
      <c r="C2" s="19"/>
      <c r="D2" s="19"/>
      <c r="E2" s="20"/>
      <c r="F2" s="20"/>
      <c r="G2" s="19"/>
      <c r="H2" s="19"/>
      <c r="I2" s="19"/>
      <c r="J2" s="19"/>
      <c r="K2" s="19"/>
      <c r="L2" s="19"/>
      <c r="M2" s="19"/>
      <c r="N2" s="19"/>
      <c r="O2" s="19"/>
      <c r="P2" s="21" t="s">
        <v>611</v>
      </c>
      <c r="Q2" s="19"/>
      <c r="R2" s="19"/>
      <c r="S2" s="19"/>
      <c r="T2" s="19"/>
      <c r="U2" s="19"/>
      <c r="V2" s="19"/>
    </row>
    <row r="3" spans="1:22" ht="21">
      <c r="A3" s="22"/>
      <c r="B3" s="16"/>
      <c r="C3" s="16"/>
      <c r="D3" s="16"/>
      <c r="E3" s="16"/>
      <c r="F3" s="16"/>
      <c r="G3" s="4"/>
      <c r="H3" s="4"/>
      <c r="I3" s="1"/>
      <c r="J3" s="1"/>
      <c r="K3" s="1"/>
      <c r="L3" s="1"/>
      <c r="M3" s="1"/>
      <c r="N3" s="1"/>
      <c r="O3" s="1"/>
      <c r="P3" s="21" t="s">
        <v>607</v>
      </c>
      <c r="Q3" s="1"/>
      <c r="R3" s="23"/>
      <c r="S3" s="24"/>
      <c r="T3" s="21"/>
      <c r="U3" s="21"/>
      <c r="V3" s="21"/>
    </row>
    <row r="4" spans="1:22" ht="21">
      <c r="A4" s="22"/>
      <c r="B4" s="16"/>
      <c r="C4" s="25"/>
      <c r="D4" s="25"/>
      <c r="E4" s="26"/>
      <c r="F4" s="26"/>
      <c r="G4" s="25"/>
      <c r="H4" s="25"/>
      <c r="I4" s="25"/>
      <c r="J4" s="25"/>
      <c r="K4" s="25"/>
      <c r="L4" s="25"/>
      <c r="M4" s="25"/>
      <c r="N4" s="25"/>
      <c r="O4" s="25"/>
      <c r="P4" s="21" t="s">
        <v>608</v>
      </c>
      <c r="Q4" s="25"/>
      <c r="R4" s="23"/>
      <c r="S4" s="24"/>
      <c r="T4" s="21"/>
      <c r="U4" s="21"/>
      <c r="V4" s="21"/>
    </row>
    <row r="5" spans="1:22" ht="21">
      <c r="A5" s="22"/>
      <c r="B5" s="1"/>
      <c r="C5" s="1"/>
      <c r="D5" s="11"/>
      <c r="E5" s="7"/>
      <c r="F5" s="7"/>
      <c r="G5" s="4"/>
      <c r="H5" s="4"/>
      <c r="I5" s="1"/>
      <c r="J5" s="1"/>
      <c r="K5" s="1"/>
      <c r="L5" s="1"/>
      <c r="M5" s="1"/>
      <c r="N5" s="1"/>
      <c r="O5" s="1"/>
      <c r="P5" s="21" t="s">
        <v>609</v>
      </c>
      <c r="Q5" s="1"/>
      <c r="R5" s="23"/>
      <c r="S5" s="24"/>
      <c r="T5" s="21"/>
      <c r="U5" s="21"/>
      <c r="V5" s="21"/>
    </row>
    <row r="6" spans="1:22" ht="21">
      <c r="A6" s="22"/>
      <c r="B6" s="1"/>
      <c r="C6" s="1"/>
      <c r="D6" s="11"/>
      <c r="E6" s="7"/>
      <c r="F6" s="7"/>
      <c r="G6" s="4"/>
      <c r="H6" s="4"/>
      <c r="I6" s="1"/>
      <c r="J6" s="1"/>
      <c r="K6" s="1"/>
      <c r="L6" s="1"/>
      <c r="M6" s="1"/>
      <c r="N6" s="1"/>
      <c r="O6" s="1"/>
      <c r="P6" s="23"/>
      <c r="Q6" s="1"/>
      <c r="R6" s="23"/>
      <c r="S6" s="24"/>
      <c r="T6" s="21"/>
      <c r="U6" s="21"/>
      <c r="V6" s="21"/>
    </row>
    <row r="7" spans="1:22" ht="20.399999999999999">
      <c r="A7" s="64" t="s">
        <v>612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</row>
    <row r="8" spans="1:22" ht="20.399999999999999">
      <c r="A8" s="65" t="s">
        <v>613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2" ht="20.399999999999999">
      <c r="A9" s="22"/>
      <c r="B9" s="2"/>
      <c r="C9" s="2"/>
      <c r="D9" s="12"/>
      <c r="E9" s="8"/>
      <c r="F9" s="8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3"/>
      <c r="V9" s="15" t="s">
        <v>606</v>
      </c>
    </row>
    <row r="10" spans="1:22" ht="18">
      <c r="A10" s="2"/>
      <c r="B10" s="27"/>
      <c r="C10" s="5"/>
      <c r="D10" s="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3"/>
      <c r="T10" s="27"/>
      <c r="U10" s="14"/>
      <c r="V10" s="15"/>
    </row>
    <row r="11" spans="1:22" ht="15.6">
      <c r="A11" s="77" t="s">
        <v>0</v>
      </c>
      <c r="B11" s="79" t="s">
        <v>599</v>
      </c>
      <c r="C11" s="81" t="s">
        <v>5</v>
      </c>
      <c r="D11" s="83" t="s">
        <v>6</v>
      </c>
      <c r="E11" s="83" t="s">
        <v>602</v>
      </c>
      <c r="F11" s="83" t="s">
        <v>603</v>
      </c>
      <c r="G11" s="76" t="s">
        <v>614</v>
      </c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</row>
    <row r="12" spans="1:22" ht="221.4">
      <c r="A12" s="78"/>
      <c r="B12" s="80"/>
      <c r="C12" s="82"/>
      <c r="D12" s="84"/>
      <c r="E12" s="84"/>
      <c r="F12" s="84"/>
      <c r="G12" s="28" t="s">
        <v>615</v>
      </c>
      <c r="H12" s="28" t="s">
        <v>616</v>
      </c>
      <c r="I12" s="28" t="s">
        <v>617</v>
      </c>
      <c r="J12" s="28" t="s">
        <v>618</v>
      </c>
      <c r="K12" s="28" t="s">
        <v>619</v>
      </c>
      <c r="L12" s="28" t="s">
        <v>620</v>
      </c>
      <c r="M12" s="28" t="s">
        <v>621</v>
      </c>
      <c r="N12" s="28" t="s">
        <v>622</v>
      </c>
      <c r="O12" s="28" t="s">
        <v>623</v>
      </c>
      <c r="P12" s="28" t="s">
        <v>624</v>
      </c>
      <c r="Q12" s="28" t="s">
        <v>625</v>
      </c>
      <c r="R12" s="28" t="s">
        <v>626</v>
      </c>
      <c r="S12" s="28" t="s">
        <v>627</v>
      </c>
      <c r="T12" s="28" t="s">
        <v>628</v>
      </c>
      <c r="U12" s="28" t="s">
        <v>629</v>
      </c>
      <c r="V12" s="28" t="s">
        <v>630</v>
      </c>
    </row>
    <row r="13" spans="1:22">
      <c r="A13" s="29">
        <v>1</v>
      </c>
      <c r="B13" s="9" t="s">
        <v>8</v>
      </c>
      <c r="C13" s="9" t="s">
        <v>9</v>
      </c>
      <c r="D13" s="30" t="s">
        <v>10</v>
      </c>
      <c r="E13" s="30" t="s">
        <v>11</v>
      </c>
      <c r="F13" s="30" t="s">
        <v>12</v>
      </c>
      <c r="G13" s="10" t="s">
        <v>13</v>
      </c>
      <c r="H13" s="10" t="s">
        <v>14</v>
      </c>
      <c r="I13" s="10" t="s">
        <v>15</v>
      </c>
      <c r="J13" s="10" t="s">
        <v>16</v>
      </c>
      <c r="K13" s="10" t="s">
        <v>17</v>
      </c>
      <c r="L13" s="10" t="s">
        <v>18</v>
      </c>
      <c r="M13" s="10" t="s">
        <v>19</v>
      </c>
      <c r="N13" s="10" t="s">
        <v>20</v>
      </c>
      <c r="O13" s="10" t="s">
        <v>21</v>
      </c>
      <c r="P13" s="10" t="s">
        <v>22</v>
      </c>
      <c r="Q13" s="10" t="s">
        <v>23</v>
      </c>
      <c r="R13" s="10" t="s">
        <v>24</v>
      </c>
      <c r="S13" s="10" t="s">
        <v>25</v>
      </c>
      <c r="T13" s="10" t="s">
        <v>26</v>
      </c>
      <c r="U13" s="10" t="s">
        <v>27</v>
      </c>
      <c r="V13" s="10" t="s">
        <v>28</v>
      </c>
    </row>
  </sheetData>
  <mergeCells count="9">
    <mergeCell ref="A7:V7"/>
    <mergeCell ref="A8:V8"/>
    <mergeCell ref="A11:A12"/>
    <mergeCell ref="B11:B12"/>
    <mergeCell ref="C11:C12"/>
    <mergeCell ref="D11:D12"/>
    <mergeCell ref="E11:E12"/>
    <mergeCell ref="F11:F12"/>
    <mergeCell ref="G11:V1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ведомость 26.04.2016</vt:lpstr>
      <vt:lpstr>Лист3</vt:lpstr>
      <vt:lpstr>Лист1</vt:lpstr>
      <vt:lpstr>'ведомость 26.04.2016'!Заголовки_для_печати</vt:lpstr>
    </vt:vector>
  </TitlesOfParts>
  <Company>WolfishLair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2016-05-12T05:45:41Z</cp:lastPrinted>
  <dcterms:created xsi:type="dcterms:W3CDTF">2016-04-26T05:33:48Z</dcterms:created>
  <dcterms:modified xsi:type="dcterms:W3CDTF">2016-05-12T08:31:41Z</dcterms:modified>
</cp:coreProperties>
</file>